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Alle Notenblätter XLSX für Upload\"/>
    </mc:Choice>
  </mc:AlternateContent>
  <xr:revisionPtr revIDLastSave="0" documentId="13_ncr:1_{BC8C3C10-DD6E-41F9-ABB4-00C6E1704EEF}" xr6:coauthVersionLast="47" xr6:coauthVersionMax="47" xr10:uidLastSave="{00000000-0000-0000-0000-000000000000}"/>
  <bookViews>
    <workbookView xWindow="28680" yWindow="1200" windowWidth="29040" windowHeight="15840" activeTab="1" xr2:uid="{00000000-000D-0000-FFFF-FFFF00000000}"/>
  </bookViews>
  <sheets>
    <sheet name="Vorderseite" sheetId="1" r:id="rId1"/>
    <sheet name="Rückseite" sheetId="3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3" l="1"/>
  <c r="E19" i="3"/>
  <c r="J19" i="3" s="1"/>
  <c r="E33" i="3" s="1"/>
  <c r="G33" i="3" s="1"/>
  <c r="G26" i="3"/>
  <c r="G25" i="3"/>
  <c r="G27" i="3"/>
  <c r="J27" i="3" s="1"/>
  <c r="E35" i="3" s="1"/>
  <c r="G35" i="3" s="1"/>
  <c r="G8" i="3"/>
  <c r="G9" i="3"/>
  <c r="G10" i="3"/>
  <c r="G7" i="3"/>
  <c r="G11" i="3" s="1"/>
  <c r="J11" i="3" s="1"/>
  <c r="E32" i="3" s="1"/>
  <c r="G32" i="3" s="1"/>
  <c r="H1" i="3"/>
  <c r="G19" i="3"/>
  <c r="G36" i="3" l="1"/>
  <c r="J36" i="3" s="1"/>
</calcChain>
</file>

<file path=xl/sharedStrings.xml><?xml version="1.0" encoding="utf-8"?>
<sst xmlns="http://schemas.openxmlformats.org/spreadsheetml/2006/main" count="84" uniqueCount="64">
  <si>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</si>
  <si>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</si>
  <si>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</si>
  <si>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</si>
  <si>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</si>
  <si>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</si>
  <si>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</si>
  <si>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</si>
  <si>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</si>
  <si>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</si>
  <si>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</si>
  <si>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</si>
  <si>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</si>
  <si>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</si>
  <si>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</si>
  <si>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</si>
  <si>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</si>
  <si>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</si>
  <si>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</si>
  <si>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</si>
  <si>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</si>
  <si>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</si>
  <si>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</si>
  <si>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</si>
  <si>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</si>
  <si>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>Allgemeinbildung / Culture générale / Cultura generale</t>
  </si>
  <si>
    <t xml:space="preserve">
</t>
  </si>
  <si>
    <t xml:space="preserve">Total </t>
  </si>
  <si>
    <t>a.</t>
  </si>
  <si>
    <t>b.</t>
  </si>
  <si>
    <t>c.</t>
  </si>
  <si>
    <t>d.</t>
  </si>
  <si>
    <t>Produkt/
produits/
prodotto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</si>
  <si>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</si>
  <si>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</si>
  <si>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</si>
  <si>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</si>
  <si>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>Die Prüfung ist bestanden, wenn weder die Note des Qualifikationsbereichs "Praktische Arbeiten" noch die Gesamtnote den Wert 4 unterschreitet. / 
L'examen est réussi si la note du domaine "Travail pratique" et la note globale sont égales ou supérieures à 4,0. / 
L’esame finale è superato se per il campo di qualificazione "Lavoro pratico" e la nota complessiva raggiunge o supera il 4.</t>
  </si>
  <si>
    <t>** Auf eine ganze oder halbe Note gerundet / A arrondir à une note entière ou à une demi-note / Arrotondare al punto o al mezzo punto</t>
  </si>
  <si>
    <t>Noten **/
notes **/
note **</t>
  </si>
  <si>
    <t>Qualifikationsbereiche / Domaines de qualification / 
Settori di qualificazione</t>
  </si>
  <si>
    <t>Noten/
Notes/
Note</t>
  </si>
  <si>
    <t xml:space="preserve">Dokumentation / Documentation / Documentazione </t>
  </si>
  <si>
    <t>Präsentation / Présentation / Presentazione</t>
  </si>
  <si>
    <t>: 2 = Note des Qualifikationsbereichs* /
         Note de domaine de qualification* /
         Nota di settore di qualificazione*</t>
  </si>
  <si>
    <r>
      <t xml:space="preserve">Qualifikationsbereich Praktische Arbeiten </t>
    </r>
    <r>
      <rPr>
        <sz val="9"/>
        <rFont val="Arial"/>
        <family val="2"/>
      </rPr>
      <t xml:space="preserve">(20-32 Stunden) </t>
    </r>
    <r>
      <rPr>
        <b/>
        <sz val="9"/>
        <rFont val="Arial"/>
        <family val="2"/>
      </rPr>
      <t xml:space="preserve">/ Travaux pratiques </t>
    </r>
    <r>
      <rPr>
        <sz val="9"/>
        <rFont val="Arial"/>
        <family val="2"/>
      </rPr>
      <t xml:space="preserve">(20-32 heures) </t>
    </r>
    <r>
      <rPr>
        <b/>
        <sz val="9"/>
        <rFont val="Arial"/>
        <family val="2"/>
      </rPr>
      <t xml:space="preserve">/ Lavori pratici </t>
    </r>
    <r>
      <rPr>
        <sz val="9"/>
        <rFont val="Arial"/>
        <family val="2"/>
      </rPr>
      <t>(20-32 ore)</t>
    </r>
  </si>
  <si>
    <t>Medientechnologin EFZ / Medientechnologe EFZ</t>
  </si>
  <si>
    <t>Technologue en médias CFC</t>
  </si>
  <si>
    <t>Tecnologa dei media AFC / Tecnologo dei media AFC</t>
  </si>
  <si>
    <t>Gemäss der Verordnung über die berufliche Grundbildung vom 12.10.2018 / Ordonnances sur la formation professionnelle initiale 12.10.2018 / 
Ordinanze sulla formazione professionale di base 12.10.2018</t>
  </si>
  <si>
    <t>Fachrichtung / Orientation / Orientamienti</t>
  </si>
  <si>
    <t>34202 Printmediatchnik / Technique printmédia / Tecnica printmedia</t>
  </si>
  <si>
    <r>
      <t>Efahrungsnote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/ Note d'éxperience / Nota relativa</t>
    </r>
  </si>
  <si>
    <t xml:space="preserve">Erfahrungsnote / Note d'expérience / Nota relativa </t>
  </si>
  <si>
    <t xml:space="preserve">Ausführung und Resultat der Arbeit /                                                  Exécution et résultat du travail /                                                        Svolgimento e risultato del lavoro </t>
  </si>
  <si>
    <t>4.</t>
  </si>
  <si>
    <t>Umsetzen von produktionsbezogenen Massnahmen; Betreuen und Beraten von Kundinnen und Kunden; Planen und Vorbereiten der Arbeiten; Aufbereiten von Daten /                       Mise en œuvre de mesures relatives à la production;
Assistance et conseil à la clientèle; Planification et préparation des travaux; Traitement des données /                                     Attuazione di misure produttive; Assistenza e consulenza ai clienti; Pianificazione e predisposizione dei lavori; Elaborazione dei dati</t>
  </si>
  <si>
    <t>Ausführen von Druckaufträgen; Ausführen von Weiterverarbeitungsaufträgen und nachgelagerten Arbeiten; Warten und Instandhalten von Druckmaschinen /                     Exécution des travaux d’impression; Exécution de travaux de façonnage et de travaux en aval; Maintenance et entretien des machines d’impression /                                                                       Esecuzione degli ordini di stampa; Esecuzione degli incarichi di allestimento e dei lavori a valle Revisione e manutenzione delle macchine da stampa</t>
  </si>
  <si>
    <t xml:space="preserve">Note für den Unterricht in den Berufskenntnissen / Enseignement des connaissances professionnelles /                 Nota relativa all’insegnamento delle conoscenze professionali </t>
  </si>
  <si>
    <t>Note für die überbetrieblichen Kurse /                                                 Cours interentreprises /                                                                                    Nota relativa ai corsi interaziendali</t>
  </si>
  <si>
    <t xml:space="preserve">Fachgespräch /                                                                                           Entretien professionnel /                                                                      Colloquio professionale </t>
  </si>
  <si>
    <t>Gewicht. /
Pondéra. /
Pondera.</t>
  </si>
  <si>
    <t>: 100 = Note des Qualifikationsbereichs* /
         Note de domaine de qualification* /
         Nota di settore di qualificazione*</t>
  </si>
  <si>
    <t xml:space="preserve">: 100 = Gesamtnote* /
           Note globale* /
         Nota globale*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</si>
</sst>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6" fillId="0" borderId="9" xfId="0" applyFont="1" applyBorder="1" applyAlignment="1" applyProtection="1">
      <alignment horizontal="left"/>
      <protection locked="0"/>
    </xf>
    <xf numFmtId="16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4" fontId="6" fillId="0" borderId="9" xfId="0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 vertical="top" wrapText="1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top" wrapText="1"/>
    </xf>
    <xf numFmtId="49" fontId="9" fillId="0" borderId="12" xfId="0" applyNumberFormat="1" applyFont="1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164" fontId="6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/>
    </xf>
    <xf numFmtId="9" fontId="6" fillId="0" borderId="12" xfId="1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164" fontId="6" fillId="0" borderId="14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14" fontId="6" fillId="0" borderId="9" xfId="0" applyNumberFormat="1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 applyProtection="1">
      <alignment horizontal="left" vertical="top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wrapText="1" shrinkToFi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left" vertical="top" wrapText="1"/>
    </xf>
    <xf numFmtId="0" fontId="6" fillId="0" borderId="0" xfId="0" applyFont="1"/>
    <xf numFmtId="0" fontId="0" fillId="0" borderId="0" xfId="0"/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6" fillId="0" borderId="0" xfId="0" applyFont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49" fontId="5" fillId="0" borderId="13" xfId="0" applyNumberFormat="1" applyFont="1" applyBorder="1" applyAlignment="1" applyProtection="1">
      <alignment horizontal="left" vertical="top" wrapText="1"/>
      <protection locked="0"/>
    </xf>
    <xf numFmtId="49" fontId="5" fillId="0" borderId="20" xfId="0" applyNumberFormat="1" applyFont="1" applyBorder="1" applyAlignment="1" applyProtection="1">
      <alignment horizontal="left" vertical="top" wrapText="1"/>
      <protection locked="0"/>
    </xf>
    <xf numFmtId="49" fontId="5" fillId="0" borderId="21" xfId="0" applyNumberFormat="1" applyFont="1" applyBorder="1" applyAlignment="1" applyProtection="1">
      <alignment horizontal="left" vertical="top" wrapText="1"/>
      <protection locked="0"/>
    </xf>
    <xf numFmtId="49" fontId="5" fillId="0" borderId="13" xfId="0" applyNumberFormat="1" applyFont="1" applyBorder="1" applyAlignment="1">
      <alignment horizontal="left" vertical="top" wrapText="1"/>
    </xf>
    <xf numFmtId="49" fontId="5" fillId="0" borderId="20" xfId="0" applyNumberFormat="1" applyFont="1" applyBorder="1" applyAlignment="1">
      <alignment horizontal="left" vertical="top" wrapText="1"/>
    </xf>
    <xf numFmtId="49" fontId="5" fillId="0" borderId="21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9" xfId="0" applyFont="1" applyBorder="1"/>
    <xf numFmtId="0" fontId="6" fillId="0" borderId="0" xfId="0" applyFont="1" applyAlignment="1">
      <alignment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4" xfId="0" applyFont="1" applyBorder="1" applyAlignment="1">
      <alignment vertical="top" wrapText="1"/>
    </xf>
    <xf numFmtId="1" fontId="6" fillId="0" borderId="13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7" fillId="0" borderId="0" xfId="0" applyFont="1"/>
    <xf numFmtId="49" fontId="2" fillId="0" borderId="9" xfId="0" applyNumberFormat="1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49" fontId="5" fillId="0" borderId="12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49" fontId="5" fillId="0" borderId="21" xfId="0" applyNumberFormat="1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5" fillId="0" borderId="13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9525</xdr:rowOff>
    </xdr:from>
    <xdr:to>
      <xdr:col>6</xdr:col>
      <xdr:colOff>847725</xdr:colOff>
      <xdr:row>41</xdr:row>
      <xdr:rowOff>1524000</xdr:rowOff>
    </xdr:to>
    <xdr:pic>
      <xdr:nvPicPr>
        <xdr:cNvPr id="1093" name="Picture 5" descr="Unbenannt">
          <a:extLst>
            <a:ext uri="{FF2B5EF4-FFF2-40B4-BE49-F238E27FC236}">
              <a16:creationId xmlns:a16="http://schemas.microsoft.com/office/drawing/2014/main" id="{AEEA212D-7AA6-8389-4484-0FFE27B7B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zoomScaleNormal="100" workbookViewId="0">
      <selection activeCell="B5" sqref="B5:B7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7" s="3" customFormat="1" ht="14.25" customHeight="1" x14ac:dyDescent="0.2">
      <c r="A1" s="20">
        <v>34200</v>
      </c>
      <c r="B1" s="67" t="s">
        <v>46</v>
      </c>
      <c r="C1" s="67"/>
      <c r="D1" s="67"/>
      <c r="E1" s="68"/>
      <c r="F1" s="66" t="s">
        <v>19</v>
      </c>
      <c r="G1" s="21"/>
    </row>
    <row r="2" spans="1:7" s="3" customFormat="1" ht="14.25" customHeight="1" x14ac:dyDescent="0.2">
      <c r="B2" s="67" t="s">
        <v>47</v>
      </c>
      <c r="C2" s="67"/>
      <c r="D2" s="67"/>
      <c r="E2" s="68"/>
      <c r="F2" s="66"/>
      <c r="G2" s="2"/>
    </row>
    <row r="3" spans="1:7" s="3" customFormat="1" ht="14.25" customHeight="1" x14ac:dyDescent="0.2">
      <c r="B3" s="67" t="s">
        <v>48</v>
      </c>
      <c r="C3" s="67"/>
      <c r="D3" s="67"/>
      <c r="E3" s="68"/>
      <c r="F3" s="69" t="s">
        <v>20</v>
      </c>
      <c r="G3" s="18"/>
    </row>
    <row r="4" spans="1:7" s="3" customFormat="1" ht="12" customHeight="1" x14ac:dyDescent="0.15">
      <c r="F4" s="70"/>
    </row>
    <row r="5" spans="1:7" s="3" customFormat="1" ht="12" customHeight="1" x14ac:dyDescent="0.15">
      <c r="B5" s="63" t="s">
        <v>50</v>
      </c>
      <c r="C5" s="72" t="s">
        <v>51</v>
      </c>
      <c r="D5" s="72"/>
      <c r="E5" s="72"/>
      <c r="F5" s="72"/>
      <c r="G5" s="72"/>
    </row>
    <row r="6" spans="1:7" s="3" customFormat="1" ht="12" customHeight="1" x14ac:dyDescent="0.15">
      <c r="B6" s="63"/>
      <c r="C6" s="72"/>
      <c r="D6" s="72"/>
      <c r="E6" s="72"/>
      <c r="F6" s="72"/>
      <c r="G6" s="72"/>
    </row>
    <row r="7" spans="1:7" s="3" customFormat="1" ht="12" customHeight="1" x14ac:dyDescent="0.15">
      <c r="B7" s="63"/>
      <c r="C7" s="72"/>
      <c r="D7" s="72"/>
      <c r="E7" s="72"/>
      <c r="F7" s="72"/>
      <c r="G7" s="72"/>
    </row>
    <row r="8" spans="1:7" s="3" customFormat="1" ht="10.5" customHeight="1" thickBot="1" x14ac:dyDescent="0.2">
      <c r="F8" s="32"/>
    </row>
    <row r="9" spans="1:7" s="2" customFormat="1" ht="17.25" customHeight="1" x14ac:dyDescent="0.2">
      <c r="A9" s="15"/>
      <c r="B9" s="71" t="s">
        <v>22</v>
      </c>
      <c r="C9" s="71"/>
      <c r="D9" s="71"/>
      <c r="E9" s="71"/>
      <c r="F9" s="71"/>
      <c r="G9" s="16"/>
    </row>
    <row r="10" spans="1:7" s="2" customFormat="1" ht="17.25" customHeight="1" thickBot="1" x14ac:dyDescent="0.25">
      <c r="A10" s="40" t="s">
        <v>23</v>
      </c>
      <c r="B10" s="41"/>
      <c r="C10" s="41"/>
      <c r="D10" s="41"/>
      <c r="E10" s="41"/>
      <c r="F10" s="41"/>
      <c r="G10" s="42"/>
    </row>
    <row r="11" spans="1:7" s="3" customFormat="1" ht="11.25" customHeight="1" x14ac:dyDescent="0.15"/>
    <row r="12" spans="1:7" s="3" customFormat="1" ht="21" customHeight="1" x14ac:dyDescent="0.15">
      <c r="A12" s="43" t="s">
        <v>49</v>
      </c>
      <c r="B12" s="43"/>
      <c r="C12" s="43"/>
      <c r="D12" s="43"/>
      <c r="E12" s="43"/>
      <c r="F12" s="43"/>
      <c r="G12" s="43"/>
    </row>
    <row r="13" spans="1:7" s="2" customFormat="1" x14ac:dyDescent="0.2"/>
    <row r="14" spans="1:7" s="5" customFormat="1" ht="12" customHeight="1" x14ac:dyDescent="0.2">
      <c r="A14" s="39" t="s">
        <v>16</v>
      </c>
      <c r="B14" s="39"/>
      <c r="C14" s="39"/>
      <c r="D14" s="39"/>
      <c r="E14" s="39"/>
      <c r="F14" s="39"/>
      <c r="G14" s="39"/>
    </row>
    <row r="15" spans="1:7" s="3" customFormat="1" ht="9" x14ac:dyDescent="0.15"/>
    <row r="16" spans="1:7" s="3" customFormat="1" ht="9" x14ac:dyDescent="0.15">
      <c r="A16" s="44" t="s">
        <v>0</v>
      </c>
      <c r="B16" s="44"/>
      <c r="C16" s="65"/>
      <c r="D16" s="65"/>
      <c r="E16" s="65"/>
      <c r="F16" s="65"/>
      <c r="G16" s="65"/>
    </row>
    <row r="17" spans="1:7" s="5" customFormat="1" ht="10.5" customHeight="1" x14ac:dyDescent="0.2">
      <c r="A17" s="45"/>
      <c r="B17" s="45"/>
      <c r="C17" s="49"/>
      <c r="D17" s="49"/>
      <c r="E17" s="49"/>
      <c r="F17" s="49"/>
      <c r="G17" s="49"/>
    </row>
    <row r="18" spans="1:7" s="3" customFormat="1" ht="9" x14ac:dyDescent="0.15"/>
    <row r="19" spans="1:7" s="3" customFormat="1" ht="9" x14ac:dyDescent="0.15">
      <c r="A19" s="44" t="s">
        <v>4</v>
      </c>
      <c r="B19" s="44"/>
      <c r="C19" s="64"/>
      <c r="D19" s="65"/>
      <c r="E19" s="65"/>
      <c r="F19" s="65"/>
      <c r="G19" s="65"/>
    </row>
    <row r="20" spans="1:7" s="5" customFormat="1" ht="12" x14ac:dyDescent="0.2">
      <c r="A20" s="45"/>
      <c r="B20" s="45"/>
      <c r="C20" s="49"/>
      <c r="D20" s="49"/>
      <c r="E20" s="49"/>
      <c r="F20" s="49"/>
      <c r="G20" s="49"/>
    </row>
    <row r="21" spans="1:7" s="2" customFormat="1" ht="13.5" customHeight="1" x14ac:dyDescent="0.2"/>
    <row r="22" spans="1:7" s="3" customFormat="1" ht="9" x14ac:dyDescent="0.15">
      <c r="A22" s="9"/>
      <c r="B22" s="10"/>
      <c r="C22" s="10"/>
      <c r="D22" s="10"/>
      <c r="E22" s="10"/>
      <c r="F22" s="10"/>
      <c r="G22" s="11"/>
    </row>
    <row r="23" spans="1:7" s="5" customFormat="1" ht="12" x14ac:dyDescent="0.2">
      <c r="A23" s="50" t="s">
        <v>1</v>
      </c>
      <c r="B23" s="51"/>
      <c r="C23" s="51"/>
      <c r="D23" s="51"/>
      <c r="E23" s="51"/>
      <c r="F23" s="51"/>
      <c r="G23" s="52"/>
    </row>
    <row r="24" spans="1:7" s="3" customFormat="1" ht="9" x14ac:dyDescent="0.15">
      <c r="A24" s="53" t="s">
        <v>2</v>
      </c>
      <c r="B24" s="54"/>
      <c r="C24" s="54"/>
      <c r="D24" s="54"/>
      <c r="E24" s="54"/>
      <c r="F24" s="54"/>
      <c r="G24" s="55"/>
    </row>
    <row r="25" spans="1:7" s="3" customFormat="1" ht="9" x14ac:dyDescent="0.15">
      <c r="A25" s="12"/>
      <c r="B25" s="13"/>
      <c r="C25" s="13"/>
      <c r="D25" s="13"/>
      <c r="E25" s="13"/>
      <c r="F25" s="13"/>
      <c r="G25" s="14"/>
    </row>
    <row r="26" spans="1:7" s="2" customFormat="1" ht="10.5" customHeight="1" x14ac:dyDescent="0.2"/>
    <row r="27" spans="1:7" s="5" customFormat="1" ht="12" x14ac:dyDescent="0.2">
      <c r="A27" s="56" t="s">
        <v>3</v>
      </c>
      <c r="B27" s="51"/>
      <c r="C27" s="51"/>
      <c r="D27" s="51"/>
      <c r="E27" s="51"/>
      <c r="F27" s="51"/>
      <c r="G27" s="51"/>
    </row>
    <row r="28" spans="1:7" s="3" customFormat="1" ht="9" x14ac:dyDescent="0.15"/>
    <row r="29" spans="1:7" s="3" customFormat="1" ht="30" customHeight="1" x14ac:dyDescent="0.15">
      <c r="A29" s="57" t="s">
        <v>15</v>
      </c>
      <c r="B29" s="58"/>
      <c r="C29" s="58"/>
      <c r="D29" s="58"/>
      <c r="E29" s="58"/>
      <c r="F29" s="58"/>
      <c r="G29" s="58"/>
    </row>
    <row r="30" spans="1:7" s="3" customFormat="1" ht="9" x14ac:dyDescent="0.15"/>
    <row r="31" spans="1:7" s="3" customFormat="1" ht="159" customHeight="1" x14ac:dyDescent="0.15">
      <c r="A31" s="59"/>
      <c r="B31" s="60"/>
      <c r="C31" s="60"/>
      <c r="D31" s="60"/>
      <c r="E31" s="60"/>
      <c r="F31" s="60"/>
      <c r="G31" s="61"/>
    </row>
    <row r="32" spans="1:7" s="3" customFormat="1" ht="9" x14ac:dyDescent="0.15"/>
    <row r="33" spans="1:7" s="3" customFormat="1" ht="9" x14ac:dyDescent="0.15">
      <c r="A33" s="62" t="s">
        <v>5</v>
      </c>
      <c r="B33" s="62"/>
      <c r="C33" s="62"/>
      <c r="E33" s="62" t="s">
        <v>18</v>
      </c>
      <c r="F33" s="62"/>
      <c r="G33" s="62"/>
    </row>
    <row r="34" spans="1:7" s="3" customFormat="1" ht="9" x14ac:dyDescent="0.15">
      <c r="A34" s="62"/>
      <c r="B34" s="62"/>
      <c r="C34" s="62"/>
      <c r="E34" s="62"/>
      <c r="F34" s="62"/>
      <c r="G34" s="62"/>
    </row>
    <row r="35" spans="1:7" s="3" customFormat="1" ht="33.75" customHeight="1" x14ac:dyDescent="0.2">
      <c r="A35" s="48"/>
      <c r="B35" s="49"/>
      <c r="C35" s="49"/>
      <c r="E35" s="49"/>
      <c r="F35" s="49"/>
      <c r="G35" s="49"/>
    </row>
    <row r="36" spans="1:7" s="3" customFormat="1" ht="33.75" customHeight="1" x14ac:dyDescent="0.2">
      <c r="E36" s="49"/>
      <c r="F36" s="49"/>
      <c r="G36" s="49"/>
    </row>
    <row r="37" spans="1:7" s="3" customFormat="1" ht="9" x14ac:dyDescent="0.15">
      <c r="A37" s="46" t="s">
        <v>33</v>
      </c>
      <c r="B37" s="47"/>
      <c r="C37" s="47"/>
      <c r="D37" s="47"/>
      <c r="E37" s="47"/>
      <c r="F37" s="47"/>
      <c r="G37" s="47"/>
    </row>
    <row r="38" spans="1:7" s="3" customFormat="1" ht="9" x14ac:dyDescent="0.15">
      <c r="A38" s="47"/>
      <c r="B38" s="47"/>
      <c r="C38" s="47"/>
      <c r="D38" s="47"/>
      <c r="E38" s="47"/>
      <c r="F38" s="47"/>
      <c r="G38" s="47"/>
    </row>
    <row r="39" spans="1:7" s="3" customFormat="1" ht="12.75" customHeight="1" x14ac:dyDescent="0.15">
      <c r="A39" s="47"/>
      <c r="B39" s="47"/>
      <c r="C39" s="47"/>
      <c r="D39" s="47"/>
      <c r="E39" s="47"/>
      <c r="F39" s="47"/>
      <c r="G39" s="47"/>
    </row>
    <row r="40" spans="1:7" s="3" customFormat="1" ht="9" hidden="1" x14ac:dyDescent="0.15">
      <c r="A40" s="47"/>
      <c r="B40" s="47"/>
      <c r="C40" s="47"/>
      <c r="D40" s="47"/>
      <c r="E40" s="47"/>
      <c r="F40" s="47"/>
      <c r="G40" s="47"/>
    </row>
    <row r="41" spans="1:7" s="3" customFormat="1" ht="12.75" customHeight="1" x14ac:dyDescent="0.15">
      <c r="A41" s="37" t="s">
        <v>14</v>
      </c>
      <c r="B41" s="38"/>
      <c r="C41" s="38"/>
      <c r="D41" s="38"/>
      <c r="E41" s="38"/>
      <c r="F41" s="38"/>
      <c r="G41" s="38"/>
    </row>
    <row r="42" spans="1:7" s="3" customFormat="1" ht="120.75" customHeight="1" x14ac:dyDescent="0.15"/>
  </sheetData>
  <sheetProtection algorithmName="SHA-512" hashValue="xk7ymEheDG9XTDsdnJP1zMBsmLBGFW5ljnI9EkNXSavckjckABMfhJTFswZ7sFsVahG7w1rcYa0VHH55o+whDA==" saltValue="OmwyRNKGfnClbOi+Jds2iw==" spinCount="100000" sheet="1"/>
  <mergeCells count="27">
    <mergeCell ref="A33:C34"/>
    <mergeCell ref="B5:B7"/>
    <mergeCell ref="C19:G20"/>
    <mergeCell ref="F1:F2"/>
    <mergeCell ref="B2:E2"/>
    <mergeCell ref="B3:E3"/>
    <mergeCell ref="F3:F4"/>
    <mergeCell ref="B1:E1"/>
    <mergeCell ref="B9:F9"/>
    <mergeCell ref="C16:G17"/>
    <mergeCell ref="C5:G7"/>
    <mergeCell ref="A41:G41"/>
    <mergeCell ref="A14:G14"/>
    <mergeCell ref="A10:G10"/>
    <mergeCell ref="A12:G12"/>
    <mergeCell ref="A16:B17"/>
    <mergeCell ref="A19:B20"/>
    <mergeCell ref="A37:G40"/>
    <mergeCell ref="A35:C35"/>
    <mergeCell ref="E35:G35"/>
    <mergeCell ref="E36:G36"/>
    <mergeCell ref="A23:G23"/>
    <mergeCell ref="A24:G24"/>
    <mergeCell ref="A27:G27"/>
    <mergeCell ref="A29:G29"/>
    <mergeCell ref="A31:G31"/>
    <mergeCell ref="E33:G34"/>
  </mergeCells>
  <phoneticPr fontId="0" type="noConversion"/>
  <dataValidations count="1">
    <dataValidation type="list" allowBlank="1" showInputMessage="1" showErrorMessage="1" sqref="C5" xr:uid="{00000000-0002-0000-0000-000000000000}">
      <formula1>#REF!</formula1>
    </dataValidation>
  </dataValidations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2"/>
  <sheetViews>
    <sheetView showZeros="0" tabSelected="1" view="pageBreakPreview" zoomScale="60" zoomScaleNormal="110" workbookViewId="0">
      <selection activeCell="D61" sqref="D61"/>
    </sheetView>
  </sheetViews>
  <sheetFormatPr baseColWidth="10" defaultRowHeight="12.75" x14ac:dyDescent="0.2"/>
  <cols>
    <col min="1" max="1" width="2.28515625" style="1" customWidth="1"/>
    <col min="2" max="4" width="12.7109375" customWidth="1"/>
    <col min="5" max="5" width="6.28515625" customWidth="1"/>
    <col min="6" max="6" width="7.7109375" customWidth="1"/>
    <col min="7" max="7" width="6.7109375" customWidth="1"/>
    <col min="8" max="9" width="12.7109375" customWidth="1"/>
    <col min="10" max="10" width="10.7109375" customWidth="1"/>
  </cols>
  <sheetData>
    <row r="1" spans="1:10" s="3" customFormat="1" ht="30.75" customHeight="1" x14ac:dyDescent="0.2">
      <c r="A1" s="81">
        <v>34200</v>
      </c>
      <c r="B1" s="81"/>
      <c r="F1" s="47" t="s">
        <v>21</v>
      </c>
      <c r="G1" s="68"/>
      <c r="H1" s="82" t="str">
        <f>REPT(Vorderseite!C16,1)</f>
        <v/>
      </c>
      <c r="I1" s="82"/>
      <c r="J1" s="82"/>
    </row>
    <row r="2" spans="1:10" s="3" customFormat="1" ht="24.75" customHeight="1" x14ac:dyDescent="0.15"/>
    <row r="3" spans="1:10" s="3" customFormat="1" ht="9" customHeight="1" x14ac:dyDescent="0.15">
      <c r="A3" s="83" t="s">
        <v>45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s="3" customFormat="1" ht="4.5" customHeight="1" x14ac:dyDescent="0.15">
      <c r="A4" s="83"/>
      <c r="B4" s="83"/>
      <c r="C4" s="83"/>
      <c r="D4" s="83"/>
      <c r="E4" s="83"/>
      <c r="F4" s="83"/>
      <c r="G4" s="83"/>
      <c r="H4" s="83"/>
      <c r="I4" s="83"/>
      <c r="J4" s="83"/>
    </row>
    <row r="5" spans="1:10" s="3" customFormat="1" ht="3" customHeight="1" x14ac:dyDescent="0.2">
      <c r="A5" s="22"/>
      <c r="B5" s="22"/>
      <c r="C5" s="22"/>
      <c r="D5" s="22"/>
      <c r="E5" s="22"/>
      <c r="F5" s="22"/>
      <c r="G5" s="22"/>
      <c r="H5" s="22"/>
      <c r="I5" s="22"/>
      <c r="J5" s="5"/>
    </row>
    <row r="6" spans="1:10" s="3" customFormat="1" ht="30" customHeight="1" x14ac:dyDescent="0.15">
      <c r="A6" s="94" t="s">
        <v>6</v>
      </c>
      <c r="B6" s="92"/>
      <c r="C6" s="92"/>
      <c r="D6" s="93"/>
      <c r="E6" s="29" t="s">
        <v>39</v>
      </c>
      <c r="F6" s="29" t="s">
        <v>61</v>
      </c>
      <c r="G6" s="29" t="s">
        <v>32</v>
      </c>
      <c r="H6" s="94" t="s">
        <v>8</v>
      </c>
      <c r="I6" s="92"/>
      <c r="J6" s="93"/>
    </row>
    <row r="7" spans="1:10" s="3" customFormat="1" ht="31.5" customHeight="1" x14ac:dyDescent="0.15">
      <c r="A7" s="26" t="s">
        <v>7</v>
      </c>
      <c r="B7" s="78" t="s">
        <v>54</v>
      </c>
      <c r="C7" s="79"/>
      <c r="D7" s="80"/>
      <c r="E7" s="31"/>
      <c r="F7" s="33">
        <v>0.6</v>
      </c>
      <c r="G7" s="36">
        <f>ROUND(SUM(E7*F7)*100,2)</f>
        <v>0</v>
      </c>
      <c r="H7" s="75"/>
      <c r="I7" s="76"/>
      <c r="J7" s="77"/>
    </row>
    <row r="8" spans="1:10" s="3" customFormat="1" ht="21.75" customHeight="1" x14ac:dyDescent="0.15">
      <c r="A8" s="26" t="s">
        <v>9</v>
      </c>
      <c r="B8" s="78" t="s">
        <v>42</v>
      </c>
      <c r="C8" s="79"/>
      <c r="D8" s="80"/>
      <c r="E8" s="31"/>
      <c r="F8" s="33">
        <v>0.1</v>
      </c>
      <c r="G8" s="36">
        <f>ROUND(SUM(E8*F8)*100,2)</f>
        <v>0</v>
      </c>
      <c r="H8" s="75"/>
      <c r="I8" s="76"/>
      <c r="J8" s="77"/>
    </row>
    <row r="9" spans="1:10" s="3" customFormat="1" ht="19.5" customHeight="1" x14ac:dyDescent="0.15">
      <c r="A9" s="26" t="s">
        <v>10</v>
      </c>
      <c r="B9" s="78" t="s">
        <v>43</v>
      </c>
      <c r="C9" s="79"/>
      <c r="D9" s="80"/>
      <c r="E9" s="31"/>
      <c r="F9" s="33">
        <v>0.1</v>
      </c>
      <c r="G9" s="36">
        <f>ROUND(SUM(E9*F9)*100,2)</f>
        <v>0</v>
      </c>
      <c r="H9" s="75"/>
      <c r="I9" s="76"/>
      <c r="J9" s="77"/>
    </row>
    <row r="10" spans="1:10" s="3" customFormat="1" ht="27.75" customHeight="1" thickBot="1" x14ac:dyDescent="0.2">
      <c r="A10" s="26" t="s">
        <v>55</v>
      </c>
      <c r="B10" s="78" t="s">
        <v>60</v>
      </c>
      <c r="C10" s="79"/>
      <c r="D10" s="80"/>
      <c r="E10" s="31"/>
      <c r="F10" s="33">
        <v>0.2</v>
      </c>
      <c r="G10" s="36">
        <f>ROUND(SUM(E10*F10)*100,2)</f>
        <v>0</v>
      </c>
      <c r="H10" s="75"/>
      <c r="I10" s="76"/>
      <c r="J10" s="77"/>
    </row>
    <row r="11" spans="1:10" s="3" customFormat="1" ht="28.5" customHeight="1" thickTop="1" thickBot="1" x14ac:dyDescent="0.2">
      <c r="A11" s="22"/>
      <c r="B11" s="8"/>
      <c r="C11" s="22"/>
      <c r="D11" s="25" t="s">
        <v>26</v>
      </c>
      <c r="E11" s="25"/>
      <c r="F11" s="28" t="s">
        <v>27</v>
      </c>
      <c r="G11" s="24">
        <f>ROUND(SUM(G7:G10),2)</f>
        <v>0</v>
      </c>
      <c r="H11" s="95" t="s">
        <v>62</v>
      </c>
      <c r="I11" s="96"/>
      <c r="J11" s="23">
        <f>ROUND(SUM(G11)/100,1)</f>
        <v>0</v>
      </c>
    </row>
    <row r="12" spans="1:10" s="3" customFormat="1" ht="19.5" customHeight="1" thickTop="1" x14ac:dyDescent="0.15"/>
    <row r="13" spans="1:10" s="3" customFormat="1" ht="9" customHeight="1" x14ac:dyDescent="0.15">
      <c r="A13" s="83" t="s">
        <v>36</v>
      </c>
      <c r="B13" s="83"/>
      <c r="C13" s="83"/>
      <c r="D13" s="83"/>
      <c r="E13" s="83"/>
      <c r="F13" s="83"/>
      <c r="G13" s="83"/>
      <c r="H13" s="83"/>
      <c r="I13" s="83"/>
      <c r="J13" s="97"/>
    </row>
    <row r="14" spans="1:10" s="3" customFormat="1" ht="16.5" customHeight="1" x14ac:dyDescent="0.15">
      <c r="A14" s="83"/>
      <c r="B14" s="83"/>
      <c r="C14" s="83"/>
      <c r="D14" s="83"/>
      <c r="E14" s="83"/>
      <c r="F14" s="83"/>
      <c r="G14" s="83"/>
      <c r="H14" s="83"/>
      <c r="I14" s="83"/>
      <c r="J14" s="97"/>
    </row>
    <row r="15" spans="1:10" s="3" customFormat="1" ht="3" customHeight="1" x14ac:dyDescent="0.2">
      <c r="A15" s="22"/>
      <c r="B15" s="22"/>
      <c r="C15" s="22"/>
      <c r="D15" s="22"/>
      <c r="E15" s="22"/>
      <c r="F15" s="22"/>
      <c r="G15" s="22"/>
      <c r="H15" s="22"/>
      <c r="I15" s="22"/>
      <c r="J15" s="5"/>
    </row>
    <row r="16" spans="1:10" s="3" customFormat="1" ht="30" customHeight="1" x14ac:dyDescent="0.15">
      <c r="A16" s="94" t="s">
        <v>6</v>
      </c>
      <c r="B16" s="92"/>
      <c r="C16" s="92"/>
      <c r="D16" s="93"/>
      <c r="E16" s="29" t="s">
        <v>39</v>
      </c>
      <c r="F16" s="109" t="s">
        <v>8</v>
      </c>
      <c r="G16" s="110"/>
      <c r="H16" s="110"/>
      <c r="I16" s="110"/>
      <c r="J16" s="111"/>
    </row>
    <row r="17" spans="1:10" s="3" customFormat="1" ht="83.25" customHeight="1" x14ac:dyDescent="0.15">
      <c r="A17" s="26" t="s">
        <v>7</v>
      </c>
      <c r="B17" s="78" t="s">
        <v>56</v>
      </c>
      <c r="C17" s="79"/>
      <c r="D17" s="80"/>
      <c r="E17" s="31"/>
      <c r="F17" s="88"/>
      <c r="G17" s="89"/>
      <c r="H17" s="89"/>
      <c r="I17" s="89"/>
      <c r="J17" s="90"/>
    </row>
    <row r="18" spans="1:10" s="3" customFormat="1" ht="83.25" customHeight="1" x14ac:dyDescent="0.15">
      <c r="A18" s="26" t="s">
        <v>9</v>
      </c>
      <c r="B18" s="84" t="s">
        <v>57</v>
      </c>
      <c r="C18" s="85"/>
      <c r="D18" s="86"/>
      <c r="E18" s="31"/>
      <c r="F18" s="88"/>
      <c r="G18" s="89"/>
      <c r="H18" s="89"/>
      <c r="I18" s="89"/>
      <c r="J18" s="90"/>
    </row>
    <row r="19" spans="1:10" s="3" customFormat="1" ht="28.5" customHeight="1" thickBot="1" x14ac:dyDescent="0.2">
      <c r="A19" s="22"/>
      <c r="B19" s="8"/>
      <c r="C19" s="22"/>
      <c r="D19" s="28" t="s">
        <v>27</v>
      </c>
      <c r="E19" s="24">
        <f>ROUND(SUM(E17:E18),2)</f>
        <v>0</v>
      </c>
      <c r="G19" s="17">
        <f>SUM(G17:G18)</f>
        <v>0</v>
      </c>
      <c r="H19" s="57" t="s">
        <v>44</v>
      </c>
      <c r="I19" s="87"/>
      <c r="J19" s="35">
        <f>ROUND(SUM(E19)/2,1)</f>
        <v>0</v>
      </c>
    </row>
    <row r="20" spans="1:10" s="3" customFormat="1" ht="28.5" customHeight="1" thickTop="1" x14ac:dyDescent="0.15">
      <c r="A20" s="22"/>
      <c r="B20" s="8"/>
      <c r="C20" s="22"/>
      <c r="D20" s="28"/>
      <c r="E20" s="17"/>
      <c r="G20" s="17"/>
      <c r="H20" s="34"/>
      <c r="I20" s="34"/>
      <c r="J20" s="17"/>
    </row>
    <row r="21" spans="1:10" s="3" customFormat="1" ht="17.25" customHeight="1" x14ac:dyDescent="0.15">
      <c r="A21" s="83" t="s">
        <v>52</v>
      </c>
      <c r="B21" s="83"/>
      <c r="C21" s="83"/>
      <c r="D21" s="83"/>
      <c r="E21" s="83"/>
      <c r="F21" s="83"/>
      <c r="G21" s="83"/>
      <c r="H21" s="83"/>
      <c r="I21" s="83"/>
      <c r="J21" s="97"/>
    </row>
    <row r="22" spans="1:10" s="3" customFormat="1" ht="1.5" customHeight="1" x14ac:dyDescent="0.15">
      <c r="A22" s="83"/>
      <c r="B22" s="83"/>
      <c r="C22" s="83"/>
      <c r="D22" s="83"/>
      <c r="E22" s="83"/>
      <c r="F22" s="83"/>
      <c r="G22" s="83"/>
      <c r="H22" s="83"/>
      <c r="I22" s="83"/>
      <c r="J22" s="97"/>
    </row>
    <row r="23" spans="1:10" s="3" customFormat="1" ht="2.25" customHeight="1" x14ac:dyDescent="0.15">
      <c r="A23" s="22"/>
      <c r="B23" s="8"/>
      <c r="C23" s="22"/>
      <c r="D23" s="28"/>
      <c r="E23" s="17"/>
      <c r="G23" s="17"/>
      <c r="H23" s="34"/>
      <c r="I23" s="34"/>
      <c r="J23" s="17"/>
    </row>
    <row r="24" spans="1:10" s="3" customFormat="1" ht="28.5" customHeight="1" x14ac:dyDescent="0.15">
      <c r="A24" s="94" t="s">
        <v>6</v>
      </c>
      <c r="B24" s="92"/>
      <c r="C24" s="92"/>
      <c r="D24" s="93"/>
      <c r="E24" s="29" t="s">
        <v>39</v>
      </c>
      <c r="F24" s="29" t="s">
        <v>61</v>
      </c>
      <c r="G24" s="29" t="s">
        <v>32</v>
      </c>
      <c r="H24" s="94" t="s">
        <v>8</v>
      </c>
      <c r="I24" s="92"/>
      <c r="J24" s="93"/>
    </row>
    <row r="25" spans="1:10" s="3" customFormat="1" ht="28.5" customHeight="1" x14ac:dyDescent="0.15">
      <c r="A25" s="26" t="s">
        <v>7</v>
      </c>
      <c r="B25" s="78" t="s">
        <v>58</v>
      </c>
      <c r="C25" s="79"/>
      <c r="D25" s="80"/>
      <c r="E25" s="31"/>
      <c r="F25" s="33">
        <v>0.6</v>
      </c>
      <c r="G25" s="36">
        <f>ROUND(SUM(E25*F25)*100,2)</f>
        <v>0</v>
      </c>
      <c r="H25" s="75"/>
      <c r="I25" s="76"/>
      <c r="J25" s="77"/>
    </row>
    <row r="26" spans="1:10" s="3" customFormat="1" ht="28.5" customHeight="1" thickBot="1" x14ac:dyDescent="0.2">
      <c r="A26" s="26" t="s">
        <v>9</v>
      </c>
      <c r="B26" s="78" t="s">
        <v>59</v>
      </c>
      <c r="C26" s="79"/>
      <c r="D26" s="80"/>
      <c r="E26" s="31"/>
      <c r="F26" s="33">
        <v>0.4</v>
      </c>
      <c r="G26" s="36">
        <f>ROUND(SUM(E26*F26)*100,2)</f>
        <v>0</v>
      </c>
      <c r="H26" s="75"/>
      <c r="I26" s="76"/>
      <c r="J26" s="77"/>
    </row>
    <row r="27" spans="1:10" s="3" customFormat="1" ht="28.5" customHeight="1" thickTop="1" thickBot="1" x14ac:dyDescent="0.2">
      <c r="A27" s="22"/>
      <c r="B27" s="8"/>
      <c r="C27" s="22"/>
      <c r="D27" s="25" t="s">
        <v>26</v>
      </c>
      <c r="E27" s="25"/>
      <c r="F27" s="28" t="s">
        <v>27</v>
      </c>
      <c r="G27" s="24">
        <f>ROUND(SUM(G25:G26),2)</f>
        <v>0</v>
      </c>
      <c r="H27" s="95" t="s">
        <v>62</v>
      </c>
      <c r="I27" s="96"/>
      <c r="J27" s="23">
        <f>ROUND(SUM(G27)/100,1)</f>
        <v>0</v>
      </c>
    </row>
    <row r="28" spans="1:10" s="3" customFormat="1" ht="19.5" customHeight="1" thickTop="1" x14ac:dyDescent="0.15">
      <c r="A28" s="4"/>
    </row>
    <row r="29" spans="1:10" s="5" customFormat="1" ht="12" x14ac:dyDescent="0.2">
      <c r="A29" s="100" t="s">
        <v>35</v>
      </c>
      <c r="B29" s="100"/>
      <c r="C29" s="100"/>
      <c r="D29" s="100"/>
      <c r="E29" s="100"/>
      <c r="F29" s="100"/>
      <c r="G29" s="100"/>
      <c r="H29" s="100"/>
      <c r="I29" s="100"/>
      <c r="J29" s="103"/>
    </row>
    <row r="30" spans="1:10" s="3" customFormat="1" ht="3.75" customHeight="1" x14ac:dyDescent="0.15">
      <c r="A30" s="4"/>
    </row>
    <row r="31" spans="1:10" s="3" customFormat="1" ht="30" customHeight="1" x14ac:dyDescent="0.15">
      <c r="A31" s="91" t="s">
        <v>40</v>
      </c>
      <c r="B31" s="92"/>
      <c r="C31" s="92"/>
      <c r="D31" s="93"/>
      <c r="E31" s="29" t="s">
        <v>41</v>
      </c>
      <c r="F31" s="29" t="s">
        <v>61</v>
      </c>
      <c r="G31" s="29" t="s">
        <v>32</v>
      </c>
      <c r="H31" s="94" t="s">
        <v>8</v>
      </c>
      <c r="I31" s="92"/>
      <c r="J31" s="93"/>
    </row>
    <row r="32" spans="1:10" s="3" customFormat="1" ht="26.25" customHeight="1" x14ac:dyDescent="0.15">
      <c r="A32" s="26" t="s">
        <v>28</v>
      </c>
      <c r="B32" s="102" t="s">
        <v>34</v>
      </c>
      <c r="C32" s="102"/>
      <c r="D32" s="102"/>
      <c r="E32" s="27">
        <f>SUM(J11)</f>
        <v>0</v>
      </c>
      <c r="F32" s="33">
        <v>0.4</v>
      </c>
      <c r="G32" s="24">
        <f>ROUND(SUM(E32*F32)*100,2)</f>
        <v>0</v>
      </c>
      <c r="H32" s="104"/>
      <c r="I32" s="105"/>
      <c r="J32" s="105"/>
    </row>
    <row r="33" spans="1:10" s="3" customFormat="1" ht="26.25" customHeight="1" x14ac:dyDescent="0.15">
      <c r="A33" s="26" t="s">
        <v>29</v>
      </c>
      <c r="B33" s="78" t="s">
        <v>24</v>
      </c>
      <c r="C33" s="79"/>
      <c r="D33" s="80"/>
      <c r="E33" s="27">
        <f>SUM(J19)</f>
        <v>0</v>
      </c>
      <c r="F33" s="33">
        <v>0.2</v>
      </c>
      <c r="G33" s="24">
        <f>ROUND(SUM(E33*F33)*100,2)</f>
        <v>0</v>
      </c>
      <c r="H33" s="104"/>
      <c r="I33" s="105"/>
      <c r="J33" s="105"/>
    </row>
    <row r="34" spans="1:10" s="3" customFormat="1" ht="26.25" customHeight="1" x14ac:dyDescent="0.15">
      <c r="A34" s="26" t="s">
        <v>30</v>
      </c>
      <c r="B34" s="78" t="s">
        <v>25</v>
      </c>
      <c r="C34" s="79"/>
      <c r="D34" s="79"/>
      <c r="E34" s="31"/>
      <c r="F34" s="33">
        <v>0.2</v>
      </c>
      <c r="G34" s="24">
        <f>ROUND(SUM(E34*F34)*100,2)</f>
        <v>0</v>
      </c>
      <c r="H34" s="106"/>
      <c r="I34" s="107"/>
      <c r="J34" s="108"/>
    </row>
    <row r="35" spans="1:10" s="3" customFormat="1" ht="26.25" customHeight="1" thickBot="1" x14ac:dyDescent="0.2">
      <c r="A35" s="26" t="s">
        <v>31</v>
      </c>
      <c r="B35" s="102" t="s">
        <v>53</v>
      </c>
      <c r="C35" s="102"/>
      <c r="D35" s="102"/>
      <c r="E35" s="24">
        <f>J27</f>
        <v>0</v>
      </c>
      <c r="F35" s="33">
        <v>0.2</v>
      </c>
      <c r="G35" s="24">
        <f>ROUND(SUM(E35*F35)*100,2)</f>
        <v>0</v>
      </c>
      <c r="H35" s="104"/>
      <c r="I35" s="105"/>
      <c r="J35" s="105"/>
    </row>
    <row r="36" spans="1:10" s="3" customFormat="1" ht="28.5" customHeight="1" thickTop="1" thickBot="1" x14ac:dyDescent="0.2">
      <c r="A36" s="6"/>
      <c r="B36" s="7"/>
      <c r="C36" s="7"/>
      <c r="D36" s="28"/>
      <c r="F36" s="28" t="s">
        <v>27</v>
      </c>
      <c r="G36" s="24">
        <f>ROUND(SUM(G32:G35),2)</f>
        <v>0</v>
      </c>
      <c r="H36" s="73" t="s">
        <v>63</v>
      </c>
      <c r="I36" s="74"/>
      <c r="J36" s="19">
        <f>ROUND(SUM(G36)/100,1)</f>
        <v>0</v>
      </c>
    </row>
    <row r="37" spans="1:10" s="3" customFormat="1" ht="19.5" customHeight="1" thickTop="1" x14ac:dyDescent="0.15">
      <c r="A37" s="4"/>
      <c r="G37" s="17"/>
      <c r="H37" s="8"/>
      <c r="I37" s="8"/>
      <c r="J37" s="17"/>
    </row>
    <row r="38" spans="1:10" s="3" customFormat="1" ht="9" customHeight="1" x14ac:dyDescent="0.15">
      <c r="A38" s="4" t="s">
        <v>17</v>
      </c>
      <c r="G38" s="17"/>
      <c r="H38" s="8"/>
      <c r="I38" s="8"/>
      <c r="J38" s="17"/>
    </row>
    <row r="39" spans="1:10" s="3" customFormat="1" ht="9" customHeight="1" x14ac:dyDescent="0.15">
      <c r="A39" s="4" t="s">
        <v>38</v>
      </c>
      <c r="G39" s="17"/>
      <c r="H39" s="8"/>
      <c r="I39" s="8"/>
      <c r="J39" s="17"/>
    </row>
    <row r="40" spans="1:10" s="3" customFormat="1" ht="8.25" customHeight="1" x14ac:dyDescent="0.15">
      <c r="A40" s="4"/>
    </row>
    <row r="41" spans="1:10" s="3" customFormat="1" ht="36.75" customHeight="1" x14ac:dyDescent="0.15">
      <c r="A41" s="57" t="s">
        <v>37</v>
      </c>
      <c r="B41" s="57"/>
      <c r="C41" s="57"/>
      <c r="D41" s="57"/>
      <c r="E41" s="57"/>
      <c r="F41" s="57"/>
      <c r="G41" s="57"/>
      <c r="H41" s="57"/>
      <c r="I41" s="57"/>
      <c r="J41" s="57"/>
    </row>
    <row r="42" spans="1:10" s="3" customFormat="1" ht="18" customHeight="1" x14ac:dyDescent="0.15">
      <c r="A42" s="4"/>
    </row>
    <row r="43" spans="1:10" s="5" customFormat="1" ht="11.25" customHeight="1" x14ac:dyDescent="0.2">
      <c r="A43" s="100" t="s">
        <v>12</v>
      </c>
      <c r="B43" s="100"/>
      <c r="C43" s="100"/>
      <c r="D43" s="100"/>
      <c r="E43" s="100"/>
      <c r="F43" s="100"/>
      <c r="G43" s="100"/>
      <c r="H43" s="100"/>
      <c r="I43" s="100"/>
      <c r="J43" s="100"/>
    </row>
    <row r="44" spans="1:10" s="3" customFormat="1" ht="3" customHeight="1" x14ac:dyDescent="0.15">
      <c r="A44" s="4"/>
    </row>
    <row r="45" spans="1:10" s="3" customFormat="1" ht="9" customHeight="1" x14ac:dyDescent="0.15">
      <c r="A45" s="101" t="s">
        <v>13</v>
      </c>
      <c r="B45" s="101"/>
      <c r="C45" s="101"/>
      <c r="D45" s="101"/>
      <c r="E45" s="6"/>
      <c r="F45" s="6"/>
      <c r="H45" s="44" t="s">
        <v>11</v>
      </c>
      <c r="I45" s="44"/>
      <c r="J45" s="44"/>
    </row>
    <row r="46" spans="1:10" s="3" customFormat="1" ht="9" x14ac:dyDescent="0.15">
      <c r="A46" s="101"/>
      <c r="B46" s="101"/>
      <c r="C46" s="101"/>
      <c r="D46" s="101"/>
      <c r="E46" s="6"/>
      <c r="F46" s="6"/>
      <c r="H46" s="44"/>
      <c r="I46" s="44"/>
      <c r="J46" s="44"/>
    </row>
    <row r="47" spans="1:10" s="3" customFormat="1" ht="33" customHeight="1" x14ac:dyDescent="0.2">
      <c r="A47" s="98"/>
      <c r="B47" s="98"/>
      <c r="C47" s="98"/>
      <c r="D47" s="98"/>
      <c r="E47" s="30"/>
      <c r="F47" s="30"/>
      <c r="H47" s="99"/>
      <c r="I47" s="99"/>
      <c r="J47" s="99"/>
    </row>
    <row r="48" spans="1:10" s="3" customFormat="1" ht="9" x14ac:dyDescent="0.15">
      <c r="A48" s="4"/>
    </row>
    <row r="49" spans="1:1" s="3" customFormat="1" ht="9" x14ac:dyDescent="0.15">
      <c r="A49" s="4"/>
    </row>
    <row r="50" spans="1:1" s="3" customFormat="1" ht="9" x14ac:dyDescent="0.15">
      <c r="A50" s="4"/>
    </row>
    <row r="51" spans="1:1" s="3" customFormat="1" ht="9" x14ac:dyDescent="0.15">
      <c r="A51" s="4"/>
    </row>
    <row r="52" spans="1:1" s="3" customFormat="1" ht="9" x14ac:dyDescent="0.15">
      <c r="A52" s="4"/>
    </row>
    <row r="53" spans="1:1" s="3" customFormat="1" ht="9" x14ac:dyDescent="0.15">
      <c r="A53" s="4"/>
    </row>
    <row r="54" spans="1:1" s="3" customFormat="1" ht="9" x14ac:dyDescent="0.15">
      <c r="A54" s="4"/>
    </row>
    <row r="55" spans="1:1" s="3" customFormat="1" ht="9" x14ac:dyDescent="0.15">
      <c r="A55" s="4"/>
    </row>
    <row r="56" spans="1:1" s="3" customFormat="1" ht="9" x14ac:dyDescent="0.15">
      <c r="A56" s="4"/>
    </row>
    <row r="57" spans="1:1" s="3" customFormat="1" ht="9" x14ac:dyDescent="0.15">
      <c r="A57" s="4"/>
    </row>
    <row r="58" spans="1:1" s="3" customFormat="1" ht="9" x14ac:dyDescent="0.15">
      <c r="A58" s="4"/>
    </row>
    <row r="59" spans="1:1" s="3" customFormat="1" ht="9" x14ac:dyDescent="0.15">
      <c r="A59" s="4"/>
    </row>
    <row r="60" spans="1:1" s="3" customFormat="1" ht="9" x14ac:dyDescent="0.15">
      <c r="A60" s="4"/>
    </row>
    <row r="61" spans="1:1" s="3" customFormat="1" ht="9" x14ac:dyDescent="0.15">
      <c r="A61" s="4"/>
    </row>
    <row r="62" spans="1:1" s="3" customFormat="1" ht="9" x14ac:dyDescent="0.15">
      <c r="A62" s="4"/>
    </row>
    <row r="63" spans="1:1" s="3" customFormat="1" ht="9" x14ac:dyDescent="0.15">
      <c r="A63" s="4"/>
    </row>
    <row r="64" spans="1:1" s="3" customFormat="1" ht="9" x14ac:dyDescent="0.15">
      <c r="A64" s="4"/>
    </row>
    <row r="65" spans="1:1" s="3" customFormat="1" ht="9" x14ac:dyDescent="0.15">
      <c r="A65" s="4"/>
    </row>
    <row r="66" spans="1:1" s="3" customFormat="1" ht="9" x14ac:dyDescent="0.15">
      <c r="A66" s="4"/>
    </row>
    <row r="67" spans="1:1" s="3" customFormat="1" ht="9" x14ac:dyDescent="0.15">
      <c r="A67" s="4"/>
    </row>
    <row r="68" spans="1:1" s="3" customFormat="1" ht="9" x14ac:dyDescent="0.15">
      <c r="A68" s="4"/>
    </row>
    <row r="69" spans="1:1" s="3" customFormat="1" ht="9" x14ac:dyDescent="0.15">
      <c r="A69" s="4"/>
    </row>
    <row r="70" spans="1:1" s="3" customFormat="1" ht="9" x14ac:dyDescent="0.15">
      <c r="A70" s="4"/>
    </row>
    <row r="71" spans="1:1" s="3" customFormat="1" ht="9" x14ac:dyDescent="0.15"/>
    <row r="72" spans="1:1" s="3" customFormat="1" ht="9" x14ac:dyDescent="0.15"/>
    <row r="73" spans="1:1" s="3" customFormat="1" ht="9" x14ac:dyDescent="0.15"/>
    <row r="74" spans="1:1" s="3" customFormat="1" ht="9" x14ac:dyDescent="0.15"/>
    <row r="75" spans="1:1" s="3" customFormat="1" ht="9" x14ac:dyDescent="0.15"/>
    <row r="76" spans="1:1" s="3" customFormat="1" ht="9" x14ac:dyDescent="0.15"/>
    <row r="77" spans="1:1" s="3" customFormat="1" ht="9" x14ac:dyDescent="0.15"/>
    <row r="78" spans="1:1" s="3" customFormat="1" ht="9" x14ac:dyDescent="0.15"/>
    <row r="79" spans="1:1" s="3" customFormat="1" ht="9" x14ac:dyDescent="0.15"/>
    <row r="80" spans="1:1" s="3" customFormat="1" ht="9" x14ac:dyDescent="0.15"/>
    <row r="81" s="3" customFormat="1" ht="9" x14ac:dyDescent="0.15"/>
    <row r="82" s="3" customFormat="1" ht="9" x14ac:dyDescent="0.15"/>
    <row r="83" s="3" customFormat="1" ht="9" x14ac:dyDescent="0.15"/>
    <row r="84" s="3" customFormat="1" ht="9" x14ac:dyDescent="0.15"/>
    <row r="85" s="3" customFormat="1" ht="9" x14ac:dyDescent="0.15"/>
    <row r="86" s="3" customFormat="1" ht="9" x14ac:dyDescent="0.15"/>
    <row r="87" s="3" customFormat="1" ht="9" x14ac:dyDescent="0.15"/>
    <row r="88" s="3" customFormat="1" ht="9" x14ac:dyDescent="0.15"/>
    <row r="89" s="3" customFormat="1" ht="9" x14ac:dyDescent="0.15"/>
    <row r="90" s="3" customFormat="1" ht="9" x14ac:dyDescent="0.15"/>
    <row r="91" s="3" customFormat="1" ht="9" x14ac:dyDescent="0.15"/>
    <row r="92" s="3" customFormat="1" ht="9" x14ac:dyDescent="0.15"/>
    <row r="93" s="3" customFormat="1" ht="9" x14ac:dyDescent="0.15"/>
    <row r="94" s="3" customFormat="1" ht="9" x14ac:dyDescent="0.15"/>
    <row r="95" s="3" customFormat="1" ht="9" x14ac:dyDescent="0.15"/>
    <row r="96" s="3" customFormat="1" ht="9" x14ac:dyDescent="0.15"/>
    <row r="97" s="3" customFormat="1" ht="9" x14ac:dyDescent="0.15"/>
    <row r="98" s="3" customFormat="1" ht="9" x14ac:dyDescent="0.15"/>
    <row r="99" s="3" customFormat="1" ht="9" x14ac:dyDescent="0.15"/>
    <row r="100" s="3" customFormat="1" ht="9" x14ac:dyDescent="0.15"/>
    <row r="101" s="3" customFormat="1" ht="9" x14ac:dyDescent="0.15"/>
    <row r="102" s="3" customFormat="1" ht="9" x14ac:dyDescent="0.15"/>
    <row r="103" s="3" customFormat="1" ht="9" x14ac:dyDescent="0.15"/>
    <row r="104" s="3" customFormat="1" ht="9" x14ac:dyDescent="0.15"/>
    <row r="105" s="3" customFormat="1" ht="9" x14ac:dyDescent="0.15"/>
    <row r="106" s="3" customFormat="1" ht="9" x14ac:dyDescent="0.15"/>
    <row r="107" s="3" customFormat="1" ht="9" x14ac:dyDescent="0.15"/>
    <row r="108" s="3" customFormat="1" ht="9" x14ac:dyDescent="0.15"/>
    <row r="109" s="3" customFormat="1" ht="9" x14ac:dyDescent="0.15"/>
    <row r="110" s="3" customFormat="1" ht="9" x14ac:dyDescent="0.15"/>
    <row r="111" s="3" customFormat="1" ht="9" x14ac:dyDescent="0.15"/>
    <row r="112" s="3" customFormat="1" ht="9" x14ac:dyDescent="0.15"/>
    <row r="113" s="3" customFormat="1" ht="9" x14ac:dyDescent="0.15"/>
    <row r="114" s="3" customFormat="1" ht="9" x14ac:dyDescent="0.15"/>
    <row r="115" s="3" customFormat="1" ht="9" x14ac:dyDescent="0.15"/>
    <row r="116" s="3" customFormat="1" ht="9" x14ac:dyDescent="0.15"/>
    <row r="117" s="3" customFormat="1" ht="9" x14ac:dyDescent="0.15"/>
    <row r="118" s="3" customFormat="1" ht="9" x14ac:dyDescent="0.15"/>
    <row r="119" s="3" customFormat="1" ht="9" x14ac:dyDescent="0.15"/>
    <row r="120" s="3" customFormat="1" ht="9" x14ac:dyDescent="0.15"/>
    <row r="121" s="3" customFormat="1" ht="9" x14ac:dyDescent="0.15"/>
    <row r="122" s="3" customFormat="1" ht="9" x14ac:dyDescent="0.15"/>
    <row r="123" s="3" customFormat="1" ht="9" x14ac:dyDescent="0.15"/>
    <row r="124" s="3" customFormat="1" ht="9" x14ac:dyDescent="0.15"/>
    <row r="125" s="3" customFormat="1" ht="9" x14ac:dyDescent="0.15"/>
    <row r="126" s="3" customFormat="1" ht="9" x14ac:dyDescent="0.15"/>
    <row r="127" s="3" customFormat="1" ht="9" x14ac:dyDescent="0.15"/>
    <row r="128" s="3" customFormat="1" ht="9" x14ac:dyDescent="0.15"/>
    <row r="129" s="3" customFormat="1" ht="9" x14ac:dyDescent="0.15"/>
    <row r="130" s="3" customFormat="1" ht="9" x14ac:dyDescent="0.15"/>
    <row r="131" s="3" customFormat="1" ht="9" x14ac:dyDescent="0.15"/>
    <row r="132" s="3" customFormat="1" ht="9" x14ac:dyDescent="0.15"/>
    <row r="133" s="3" customFormat="1" ht="9" x14ac:dyDescent="0.15"/>
    <row r="134" s="3" customFormat="1" ht="9" x14ac:dyDescent="0.15"/>
    <row r="135" s="3" customFormat="1" ht="9" x14ac:dyDescent="0.15"/>
    <row r="136" s="3" customFormat="1" ht="9" x14ac:dyDescent="0.15"/>
    <row r="137" s="3" customFormat="1" ht="9" x14ac:dyDescent="0.15"/>
    <row r="138" s="3" customFormat="1" ht="9" x14ac:dyDescent="0.15"/>
    <row r="139" s="3" customFormat="1" ht="9" x14ac:dyDescent="0.15"/>
    <row r="140" s="3" customFormat="1" ht="9" x14ac:dyDescent="0.15"/>
    <row r="141" s="3" customFormat="1" ht="9" x14ac:dyDescent="0.15"/>
    <row r="142" s="3" customFormat="1" ht="9" x14ac:dyDescent="0.15"/>
    <row r="143" s="3" customFormat="1" ht="9" x14ac:dyDescent="0.15"/>
    <row r="144" s="3" customFormat="1" ht="9" x14ac:dyDescent="0.15"/>
    <row r="145" s="3" customFormat="1" ht="9" x14ac:dyDescent="0.15"/>
    <row r="146" s="3" customFormat="1" ht="9" x14ac:dyDescent="0.15"/>
    <row r="147" s="3" customFormat="1" ht="9" x14ac:dyDescent="0.15"/>
    <row r="148" s="3" customFormat="1" ht="9" x14ac:dyDescent="0.15"/>
    <row r="149" s="3" customFormat="1" ht="9" x14ac:dyDescent="0.15"/>
    <row r="150" s="3" customFormat="1" ht="9" x14ac:dyDescent="0.15"/>
    <row r="151" s="3" customFormat="1" ht="9" x14ac:dyDescent="0.15"/>
    <row r="152" s="3" customFormat="1" ht="9" x14ac:dyDescent="0.15"/>
    <row r="153" s="3" customFormat="1" ht="9" x14ac:dyDescent="0.15"/>
    <row r="154" s="3" customFormat="1" ht="9" x14ac:dyDescent="0.15"/>
    <row r="155" s="3" customFormat="1" ht="9" x14ac:dyDescent="0.15"/>
    <row r="156" s="3" customFormat="1" ht="9" x14ac:dyDescent="0.15"/>
    <row r="157" s="3" customFormat="1" ht="9" x14ac:dyDescent="0.15"/>
    <row r="158" s="3" customFormat="1" ht="9" x14ac:dyDescent="0.15"/>
    <row r="159" s="3" customFormat="1" ht="9" x14ac:dyDescent="0.15"/>
    <row r="160" s="3" customFormat="1" ht="9" x14ac:dyDescent="0.15"/>
    <row r="161" s="3" customFormat="1" ht="9" x14ac:dyDescent="0.15"/>
    <row r="162" s="3" customFormat="1" ht="9" x14ac:dyDescent="0.15"/>
    <row r="163" s="3" customFormat="1" ht="9" x14ac:dyDescent="0.15"/>
    <row r="164" s="3" customFormat="1" ht="9" x14ac:dyDescent="0.15"/>
    <row r="165" s="3" customFormat="1" ht="9" x14ac:dyDescent="0.15"/>
    <row r="166" s="3" customFormat="1" ht="9" x14ac:dyDescent="0.15"/>
    <row r="167" s="3" customFormat="1" ht="9" x14ac:dyDescent="0.15"/>
    <row r="168" s="3" customFormat="1" ht="9" x14ac:dyDescent="0.15"/>
    <row r="169" s="3" customFormat="1" ht="9" x14ac:dyDescent="0.15"/>
    <row r="170" s="3" customFormat="1" ht="9" x14ac:dyDescent="0.15"/>
    <row r="171" s="3" customFormat="1" ht="9" x14ac:dyDescent="0.15"/>
    <row r="172" s="3" customFormat="1" ht="9" x14ac:dyDescent="0.15"/>
    <row r="173" s="3" customFormat="1" ht="9" x14ac:dyDescent="0.15"/>
    <row r="174" s="3" customFormat="1" ht="9" x14ac:dyDescent="0.15"/>
    <row r="175" s="3" customFormat="1" ht="9" x14ac:dyDescent="0.15"/>
    <row r="176" s="3" customFormat="1" ht="9" x14ac:dyDescent="0.15"/>
    <row r="177" s="3" customFormat="1" ht="9" x14ac:dyDescent="0.15"/>
    <row r="178" s="3" customFormat="1" ht="9" x14ac:dyDescent="0.15"/>
    <row r="179" s="3" customFormat="1" ht="9" x14ac:dyDescent="0.15"/>
    <row r="180" s="3" customFormat="1" ht="9" x14ac:dyDescent="0.15"/>
    <row r="181" s="3" customFormat="1" ht="9" x14ac:dyDescent="0.15"/>
    <row r="182" s="3" customFormat="1" ht="9" x14ac:dyDescent="0.15"/>
  </sheetData>
  <sheetProtection algorithmName="SHA-512" hashValue="0sAw9dRKxGkacDiwxwBD9Ee6d0Ryx9I6zNlvAOlq7NwuXzjeWAFmrdRK97JKWn9ufYC0/WFdEMARFz5ODzaIVg==" saltValue="Il1VhCfFKptA+izVdKce6g==" spinCount="100000" sheet="1"/>
  <mergeCells count="49">
    <mergeCell ref="B32:D32"/>
    <mergeCell ref="A29:J29"/>
    <mergeCell ref="H10:J10"/>
    <mergeCell ref="H11:I11"/>
    <mergeCell ref="A41:J41"/>
    <mergeCell ref="H32:J32"/>
    <mergeCell ref="H33:J33"/>
    <mergeCell ref="B35:D35"/>
    <mergeCell ref="H35:J35"/>
    <mergeCell ref="H34:J34"/>
    <mergeCell ref="B33:D33"/>
    <mergeCell ref="F16:J16"/>
    <mergeCell ref="F17:J17"/>
    <mergeCell ref="A13:J14"/>
    <mergeCell ref="A16:D16"/>
    <mergeCell ref="A47:D47"/>
    <mergeCell ref="H47:J47"/>
    <mergeCell ref="A43:J43"/>
    <mergeCell ref="B34:D34"/>
    <mergeCell ref="A45:D46"/>
    <mergeCell ref="H45:J46"/>
    <mergeCell ref="B17:D17"/>
    <mergeCell ref="H27:I27"/>
    <mergeCell ref="A21:J22"/>
    <mergeCell ref="A6:D6"/>
    <mergeCell ref="H6:J6"/>
    <mergeCell ref="A24:D24"/>
    <mergeCell ref="H24:J24"/>
    <mergeCell ref="B25:D25"/>
    <mergeCell ref="B8:D8"/>
    <mergeCell ref="H8:J8"/>
    <mergeCell ref="B9:D9"/>
    <mergeCell ref="H9:J9"/>
    <mergeCell ref="H36:I36"/>
    <mergeCell ref="H25:J25"/>
    <mergeCell ref="B26:D26"/>
    <mergeCell ref="H26:J26"/>
    <mergeCell ref="A1:B1"/>
    <mergeCell ref="H1:J1"/>
    <mergeCell ref="A3:J4"/>
    <mergeCell ref="F1:G1"/>
    <mergeCell ref="B7:D7"/>
    <mergeCell ref="H7:J7"/>
    <mergeCell ref="B18:D18"/>
    <mergeCell ref="H19:I19"/>
    <mergeCell ref="F18:J18"/>
    <mergeCell ref="A31:D31"/>
    <mergeCell ref="H31:J31"/>
    <mergeCell ref="B10:D10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_x000a_" sqref="E7:E10 E25:E26 E17:E18" xr:uid="{00000000-0002-0000-0100-000000000000}">
      <formula1>#REF!</formula1>
    </dataValidation>
  </dataValidations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Vorderseite</vt:lpstr>
      <vt:lpstr>Rückseite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2024-04-25T09:34:25Z</cp:lastPrinted>
  <dcterms:created xsi:type="dcterms:W3CDTF">2006-01-30T14:36:36Z</dcterms:created>
  <dcterms:modified xsi:type="dcterms:W3CDTF">2024-04-25T09:34:51Z</dcterms:modified>
</cp:coreProperties>
</file>