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<sst xmlns="http://schemas.openxmlformats.org/spreadsheetml/2006/main" count="70" uniqueCount="59">
  <si>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</si>
  <si>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</si>
  <si>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</si>
  <si>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</si>
  <si>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</si>
  <si>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</si>
  <si>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</si>
  <si>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</si>
  <si>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</si>
  <si>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</si>
  <si>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</si>
  <si>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</si>
  <si>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</si>
  <si>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</si>
  <si>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</si>
  <si>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</si>
  <si>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</si>
  <si>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</si>
  <si>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</si>
  <si>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</si>
  <si>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</si>
  <si>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</si>
  <si>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</si>
  <si>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</si>
  <si>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</si>
  <si>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</si>
  <si>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</si>
  <si>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</si>
  <si>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</si>
  <si>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</si>
  <si>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</si>
  <si>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</si>
  <si>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</si>
  <si>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</si>
  <si>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</si>
  <si>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</si>
  <si>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</si>
  <si>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</si>
  <si>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Interactive Media Designer AFC</t>
  </si>
  <si>
    <t>Gemäss der Verordnung über die berufliche Grundbildung vom 22.10.2013 / Ordonnances sur la formation professionnelle initiale du 22.10.2013 / 
Ordinanze sulla formazione professionale di base del 22.10.2013</t>
  </si>
  <si>
    <r>
      <t xml:space="preserve">Qualifikationsbereich individuelle praktische Arbeit IPA </t>
    </r>
    <r>
      <rPr>
        <sz val="9"/>
        <rFont val="Arial"/>
        <family val="2"/>
      </rPr>
      <t>(80 - 120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(80 - 120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(80 - 120 ore)</t>
    </r>
  </si>
  <si>
    <t>Allgemeinbildung*/ 
Culture générale*/ 
Cultura generale*</t>
  </si>
  <si>
    <t>Noten** /
Notes** /
Note**</t>
  </si>
  <si>
    <t>: 3 = Note* /
Note* /
Nota*</t>
  </si>
  <si>
    <t>: 100% = Gesamtnote* /
Note globale* /
Nota complessiva*</t>
  </si>
  <si>
    <t>Vorbereiten von Projekten mit interaktiven digitalen Inhalten /
Préparation de projets comprenant des contenus numériques interactifs /
Preparazione di progetti dai contenuti digitali interattivi</t>
  </si>
  <si>
    <t>Entwickeln von Konzepten für interaktive digitale Kommunikationsmittel /
Développement de concepts pour des moyens de communication numériques interactifs /
Sviluppo di progetti per i media digitali interattivi</t>
  </si>
  <si>
    <t>Erstellen von Design für interaktive digitale Kommunikationsmittel /
Elaboration du design pour des moyens de communication numériques interactifs /
Realizzazione del design per i media interattivi digitali</t>
  </si>
  <si>
    <t>Berufskenntnisse / 
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</si>
  <si>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 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</si>
  <si>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Interactive Media Designer EFZ</t>
  </si>
  <si>
    <t>Interactive Media Designer CFC</t>
  </si>
  <si>
    <t>4.</t>
  </si>
  <si>
    <t>Dokumentation /
Documentation /
Documentazione</t>
  </si>
  <si>
    <t>Präsentation /
Présentation /
Presentazione</t>
  </si>
  <si>
    <t>: 100% = Note* /
Note* /
Nota*</t>
  </si>
  <si>
    <t>Erfahrungsnote des berufskundlichen Unterrichts** / 
Note d'expérience de l’enseignement des connaissances professionnelles** / 
Nota relativa all’insegnamento professionale**</t>
  </si>
  <si>
    <t>Ausführung und Resultat der Arbeit /
Réalisation et résultat du travail /
Risultato del lavoro</t>
  </si>
  <si>
    <t>Fachgespräch /
Entretien professionnel /
Colloquio professionale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</si>
</sst>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85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85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85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85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85" fontId="4" fillId="0" borderId="22" xfId="53" applyNumberFormat="1" applyFont="1" applyBorder="1" applyAlignment="1">
      <alignment horizontal="center" vertical="center" wrapText="1"/>
      <protection/>
    </xf>
    <xf numFmtId="185" fontId="4" fillId="0" borderId="21" xfId="53" applyNumberFormat="1" applyFont="1" applyBorder="1" applyAlignment="1" applyProtection="1">
      <alignment horizontal="center" vertical="center" wrapText="1"/>
      <protection/>
    </xf>
    <xf numFmtId="185" fontId="4" fillId="0" borderId="19" xfId="53" applyNumberFormat="1" applyFont="1" applyFill="1" applyBorder="1" applyAlignment="1" applyProtection="1">
      <alignment horizontal="center" vertical="center"/>
      <protection/>
    </xf>
    <xf numFmtId="185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>
      <alignment horizontal="right" vertical="center"/>
    </xf>
    <xf numFmtId="185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85" fontId="4" fillId="0" borderId="0" xfId="53" applyNumberFormat="1" applyFont="1" applyBorder="1" applyAlignment="1">
      <alignment horizontal="center" vertical="center" wrapText="1"/>
      <protection/>
    </xf>
    <xf numFmtId="185" fontId="4" fillId="0" borderId="23" xfId="53" applyNumberFormat="1" applyFont="1" applyBorder="1" applyAlignment="1">
      <alignment horizontal="center" vertical="center" wrapText="1"/>
      <protection/>
    </xf>
    <xf numFmtId="185" fontId="0" fillId="0" borderId="1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185" fontId="4" fillId="0" borderId="18" xfId="53" applyNumberFormat="1" applyFont="1" applyFill="1" applyBorder="1" applyAlignment="1" applyProtection="1">
      <alignment horizontal="center" vertical="center"/>
      <protection locked="0"/>
    </xf>
    <xf numFmtId="18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5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4" xfId="53" applyFont="1" applyBorder="1" applyAlignment="1">
      <alignment horizontal="righ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85" fontId="3" fillId="0" borderId="19" xfId="53" applyNumberFormat="1" applyFont="1" applyFill="1" applyBorder="1" applyAlignment="1" applyProtection="1">
      <alignment horizontal="left" vertical="top"/>
      <protection locked="0"/>
    </xf>
    <xf numFmtId="185" fontId="3" fillId="0" borderId="20" xfId="53" applyNumberFormat="1" applyFont="1" applyFill="1" applyBorder="1" applyAlignment="1" applyProtection="1">
      <alignment horizontal="left" vertical="top"/>
      <protection locked="0"/>
    </xf>
    <xf numFmtId="185" fontId="3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85" fontId="3" fillId="0" borderId="10" xfId="53" applyNumberFormat="1" applyFont="1" applyFill="1" applyBorder="1" applyAlignment="1" applyProtection="1">
      <alignment horizontal="left" vertical="top"/>
      <protection locked="0"/>
    </xf>
    <xf numFmtId="185" fontId="3" fillId="0" borderId="11" xfId="53" applyNumberFormat="1" applyFont="1" applyFill="1" applyBorder="1" applyAlignment="1" applyProtection="1">
      <alignment horizontal="left" vertical="top"/>
      <protection locked="0"/>
    </xf>
    <xf numFmtId="185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" fontId="3" fillId="0" borderId="19" xfId="0" applyNumberFormat="1" applyFont="1" applyFill="1" applyBorder="1" applyAlignment="1" applyProtection="1">
      <alignment horizontal="left" vertical="top"/>
      <protection locked="0"/>
    </xf>
    <xf numFmtId="1" fontId="3" fillId="0" borderId="20" xfId="0" applyNumberFormat="1" applyFont="1" applyFill="1" applyBorder="1" applyAlignment="1" applyProtection="1">
      <alignment horizontal="left" vertical="top"/>
      <protection locked="0"/>
    </xf>
    <xf numFmtId="1" fontId="3" fillId="0" borderId="21" xfId="0" applyNumberFormat="1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1" fontId="3" fillId="0" borderId="11" xfId="0" applyNumberFormat="1" applyFont="1" applyFill="1" applyBorder="1" applyAlignment="1" applyProtection="1">
      <alignment horizontal="left" vertical="top"/>
      <protection locked="0"/>
    </xf>
    <xf numFmtId="1" fontId="3" fillId="0" borderId="12" xfId="0" applyNumberFormat="1" applyFont="1" applyFill="1" applyBorder="1" applyAlignment="1" applyProtection="1">
      <alignment horizontal="left" vertical="top"/>
      <protection locked="0"/>
    </xf>
    <xf numFmtId="185" fontId="4" fillId="0" borderId="21" xfId="5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47117</v>
      </c>
      <c r="B1" s="97" t="s">
        <v>50</v>
      </c>
      <c r="C1" s="97"/>
      <c r="D1" s="97"/>
      <c r="E1" s="97"/>
      <c r="F1" s="98" t="s">
        <v>20</v>
      </c>
      <c r="G1" s="71"/>
    </row>
    <row r="2" spans="2:7" s="3" customFormat="1" ht="14.25" customHeight="1">
      <c r="B2" s="97" t="s">
        <v>51</v>
      </c>
      <c r="C2" s="97"/>
      <c r="D2" s="97"/>
      <c r="E2" s="97"/>
      <c r="F2" s="98"/>
      <c r="G2" s="72"/>
    </row>
    <row r="3" spans="2:7" s="3" customFormat="1" ht="14.25" customHeight="1">
      <c r="B3" s="97" t="s">
        <v>38</v>
      </c>
      <c r="C3" s="97"/>
      <c r="D3" s="97"/>
      <c r="E3" s="97"/>
      <c r="F3" s="99" t="s">
        <v>30</v>
      </c>
      <c r="G3" s="95"/>
    </row>
    <row r="4" spans="2:7" s="3" customFormat="1" ht="13.5" customHeight="1">
      <c r="B4" s="97"/>
      <c r="C4" s="97"/>
      <c r="D4" s="97"/>
      <c r="E4" s="97"/>
      <c r="F4" s="99"/>
      <c r="G4" s="84"/>
    </row>
    <row r="5" s="3" customFormat="1" ht="11.25" customHeight="1" thickBot="1">
      <c r="F5" s="21"/>
    </row>
    <row r="6" spans="1:8" s="2" customFormat="1" ht="17.25" customHeight="1">
      <c r="A6" s="16"/>
      <c r="B6" s="74" t="s">
        <v>13</v>
      </c>
      <c r="C6" s="74"/>
      <c r="D6" s="74"/>
      <c r="E6" s="74"/>
      <c r="F6" s="74"/>
      <c r="G6" s="17"/>
      <c r="H6" s="9"/>
    </row>
    <row r="7" spans="1:8" s="2" customFormat="1" ht="17.25" customHeight="1" thickBot="1">
      <c r="A7" s="75" t="s">
        <v>21</v>
      </c>
      <c r="B7" s="76"/>
      <c r="C7" s="76"/>
      <c r="D7" s="76"/>
      <c r="E7" s="76"/>
      <c r="F7" s="76"/>
      <c r="G7" s="77"/>
      <c r="H7" s="9"/>
    </row>
    <row r="8" s="3" customFormat="1" ht="11.25" customHeight="1"/>
    <row r="9" spans="1:7" s="3" customFormat="1" ht="21" customHeight="1">
      <c r="A9" s="78" t="s">
        <v>39</v>
      </c>
      <c r="B9" s="78"/>
      <c r="C9" s="78"/>
      <c r="D9" s="78"/>
      <c r="E9" s="78"/>
      <c r="F9" s="78"/>
      <c r="G9" s="78"/>
    </row>
    <row r="10" s="2" customFormat="1" ht="11.25" customHeight="1"/>
    <row r="11" spans="1:7" s="5" customFormat="1" ht="12" customHeight="1">
      <c r="A11" s="73" t="s">
        <v>22</v>
      </c>
      <c r="B11" s="73"/>
      <c r="C11" s="73"/>
      <c r="D11" s="73"/>
      <c r="E11" s="73"/>
      <c r="F11" s="73"/>
      <c r="G11" s="73"/>
    </row>
    <row r="12" s="3" customFormat="1" ht="11.25" customHeight="1"/>
    <row r="13" spans="1:7" s="3" customFormat="1" ht="9" customHeight="1">
      <c r="A13" s="79" t="s">
        <v>0</v>
      </c>
      <c r="B13" s="79"/>
      <c r="C13" s="83"/>
      <c r="D13" s="83"/>
      <c r="E13" s="83"/>
      <c r="F13" s="83"/>
      <c r="G13" s="83"/>
    </row>
    <row r="14" spans="1:7" s="5" customFormat="1" ht="10.5" customHeight="1">
      <c r="A14" s="79"/>
      <c r="B14" s="79"/>
      <c r="C14" s="84"/>
      <c r="D14" s="84"/>
      <c r="E14" s="84"/>
      <c r="F14" s="84"/>
      <c r="G14" s="84"/>
    </row>
    <row r="15" spans="1:7" s="3" customFormat="1" ht="9" customHeight="1">
      <c r="A15" s="79" t="s">
        <v>3</v>
      </c>
      <c r="B15" s="79"/>
      <c r="C15" s="80"/>
      <c r="D15" s="80"/>
      <c r="E15" s="80"/>
      <c r="F15" s="80"/>
      <c r="G15" s="80"/>
    </row>
    <row r="16" spans="1:7" s="5" customFormat="1" ht="12" customHeight="1">
      <c r="A16" s="79"/>
      <c r="B16" s="79"/>
      <c r="C16" s="81"/>
      <c r="D16" s="81"/>
      <c r="E16" s="81"/>
      <c r="F16" s="81"/>
      <c r="G16" s="81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92" t="s">
        <v>1</v>
      </c>
      <c r="B19" s="93"/>
      <c r="C19" s="93"/>
      <c r="D19" s="93"/>
      <c r="E19" s="93"/>
      <c r="F19" s="93"/>
      <c r="G19" s="94"/>
    </row>
    <row r="20" spans="1:7" s="3" customFormat="1" ht="9" customHeight="1">
      <c r="A20" s="86" t="s">
        <v>23</v>
      </c>
      <c r="B20" s="87"/>
      <c r="C20" s="87"/>
      <c r="D20" s="87"/>
      <c r="E20" s="87"/>
      <c r="F20" s="87"/>
      <c r="G20" s="88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85" t="s">
        <v>2</v>
      </c>
      <c r="B23" s="85"/>
      <c r="C23" s="85"/>
      <c r="D23" s="85"/>
      <c r="E23" s="85"/>
      <c r="F23" s="85"/>
      <c r="G23" s="85"/>
    </row>
    <row r="24" s="3" customFormat="1" ht="5.25" customHeight="1"/>
    <row r="25" spans="1:7" s="3" customFormat="1" ht="30" customHeight="1">
      <c r="A25" s="96" t="s">
        <v>11</v>
      </c>
      <c r="B25" s="96"/>
      <c r="C25" s="96"/>
      <c r="D25" s="96"/>
      <c r="E25" s="96"/>
      <c r="F25" s="96"/>
      <c r="G25" s="96"/>
    </row>
    <row r="26" s="3" customFormat="1" ht="5.25" customHeight="1"/>
    <row r="27" spans="1:7" s="3" customFormat="1" ht="127.5" customHeight="1">
      <c r="A27" s="89"/>
      <c r="B27" s="90"/>
      <c r="C27" s="90"/>
      <c r="D27" s="90"/>
      <c r="E27" s="90"/>
      <c r="F27" s="90"/>
      <c r="G27" s="91"/>
    </row>
    <row r="28" s="3" customFormat="1" ht="9"/>
    <row r="29" spans="1:7" s="24" customFormat="1" ht="9" customHeight="1">
      <c r="A29" s="69" t="s">
        <v>31</v>
      </c>
      <c r="B29" s="69"/>
      <c r="C29" s="69"/>
      <c r="E29" s="69" t="s">
        <v>32</v>
      </c>
      <c r="F29" s="69"/>
      <c r="G29" s="69"/>
    </row>
    <row r="30" spans="1:7" s="24" customFormat="1" ht="9" customHeight="1">
      <c r="A30" s="69"/>
      <c r="B30" s="69"/>
      <c r="C30" s="69"/>
      <c r="E30" s="69"/>
      <c r="F30" s="69"/>
      <c r="G30" s="69"/>
    </row>
    <row r="31" spans="1:7" s="3" customFormat="1" ht="30" customHeight="1">
      <c r="A31" s="72"/>
      <c r="B31" s="72"/>
      <c r="C31" s="72"/>
      <c r="E31" s="84"/>
      <c r="F31" s="84"/>
      <c r="G31" s="84"/>
    </row>
    <row r="32" spans="5:7" s="3" customFormat="1" ht="30" customHeight="1">
      <c r="E32" s="82"/>
      <c r="F32" s="82"/>
      <c r="G32" s="82"/>
    </row>
    <row r="33" spans="5:7" s="3" customFormat="1" ht="9" customHeight="1">
      <c r="E33" s="8"/>
      <c r="F33" s="8"/>
      <c r="G33" s="8"/>
    </row>
    <row r="34" spans="1:7" s="3" customFormat="1" ht="9" customHeight="1">
      <c r="A34" s="69" t="s">
        <v>18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2.75" customHeight="1">
      <c r="A36" s="69"/>
      <c r="B36" s="69"/>
      <c r="C36" s="69"/>
      <c r="D36" s="69"/>
      <c r="E36" s="69"/>
      <c r="F36" s="69"/>
      <c r="G36" s="69"/>
    </row>
    <row r="37" spans="1:7" s="3" customFormat="1" ht="9" customHeight="1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70" t="s">
        <v>10</v>
      </c>
      <c r="B38" s="70"/>
      <c r="C38" s="70"/>
      <c r="D38" s="70"/>
      <c r="E38" s="70"/>
      <c r="F38" s="70"/>
      <c r="G38" s="70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8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24">
        <f>Vorderseite!A1</f>
        <v>47117</v>
      </c>
      <c r="B1" s="124"/>
      <c r="C1" s="124"/>
      <c r="D1" s="124"/>
      <c r="F1" s="121" t="s">
        <v>12</v>
      </c>
      <c r="G1" s="122"/>
      <c r="H1" s="123">
        <f>Vorderseite!C13</f>
        <v>0</v>
      </c>
      <c r="I1" s="123"/>
      <c r="J1" s="123"/>
      <c r="S1" s="22"/>
      <c r="T1" s="22"/>
    </row>
    <row r="2" spans="12:20" s="3" customFormat="1" ht="15" customHeight="1">
      <c r="L2" s="56">
        <v>1</v>
      </c>
      <c r="S2" s="22"/>
      <c r="T2" s="22"/>
    </row>
    <row r="3" spans="1:20" s="24" customFormat="1" ht="12" customHeight="1">
      <c r="A3" s="125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L3" s="57">
        <v>1.5</v>
      </c>
      <c r="O3" s="25"/>
      <c r="S3" s="25"/>
      <c r="T3" s="25"/>
    </row>
    <row r="4" spans="1:20" s="24" customFormat="1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L4" s="57">
        <v>2</v>
      </c>
      <c r="O4" s="25"/>
      <c r="S4" s="25"/>
      <c r="T4" s="25"/>
    </row>
    <row r="5" spans="1:20" s="3" customFormat="1" ht="27" customHeight="1">
      <c r="A5" s="127" t="s">
        <v>4</v>
      </c>
      <c r="B5" s="128"/>
      <c r="C5" s="128"/>
      <c r="D5" s="129"/>
      <c r="E5" s="37" t="s">
        <v>42</v>
      </c>
      <c r="F5" s="37" t="s">
        <v>35</v>
      </c>
      <c r="G5" s="37" t="s">
        <v>29</v>
      </c>
      <c r="H5" s="42" t="s">
        <v>6</v>
      </c>
      <c r="I5" s="43"/>
      <c r="J5" s="49"/>
      <c r="K5" s="46"/>
      <c r="L5" s="56">
        <v>2.5</v>
      </c>
      <c r="S5" s="22"/>
      <c r="T5" s="22"/>
    </row>
    <row r="6" spans="1:20" s="3" customFormat="1" ht="27" customHeight="1">
      <c r="A6" s="55" t="s">
        <v>5</v>
      </c>
      <c r="B6" s="105" t="s">
        <v>57</v>
      </c>
      <c r="C6" s="105"/>
      <c r="D6" s="105"/>
      <c r="E6" s="142"/>
      <c r="F6" s="58">
        <v>0.5</v>
      </c>
      <c r="G6" s="45">
        <f>(E6*F6)*100</f>
        <v>0</v>
      </c>
      <c r="H6" s="106"/>
      <c r="I6" s="107"/>
      <c r="J6" s="108"/>
      <c r="K6" s="47"/>
      <c r="L6" s="56">
        <v>3</v>
      </c>
      <c r="S6" s="22"/>
      <c r="T6" s="22"/>
    </row>
    <row r="7" spans="1:20" s="3" customFormat="1" ht="27" customHeight="1">
      <c r="A7" s="55" t="s">
        <v>7</v>
      </c>
      <c r="B7" s="116" t="s">
        <v>53</v>
      </c>
      <c r="C7" s="117"/>
      <c r="D7" s="118"/>
      <c r="E7" s="53"/>
      <c r="F7" s="58">
        <v>0.2</v>
      </c>
      <c r="G7" s="45">
        <f>(E7*F7)*100</f>
        <v>0</v>
      </c>
      <c r="H7" s="106"/>
      <c r="I7" s="107"/>
      <c r="J7" s="108"/>
      <c r="K7" s="47"/>
      <c r="L7" s="56">
        <v>3.5</v>
      </c>
      <c r="S7" s="22"/>
      <c r="T7" s="22"/>
    </row>
    <row r="8" spans="1:20" s="3" customFormat="1" ht="27" customHeight="1">
      <c r="A8" s="55" t="s">
        <v>33</v>
      </c>
      <c r="B8" s="116" t="s">
        <v>54</v>
      </c>
      <c r="C8" s="117"/>
      <c r="D8" s="117"/>
      <c r="E8" s="53"/>
      <c r="F8" s="58">
        <v>0.2</v>
      </c>
      <c r="G8" s="45">
        <f>(E8*F8)*100</f>
        <v>0</v>
      </c>
      <c r="H8" s="106"/>
      <c r="I8" s="107"/>
      <c r="J8" s="108"/>
      <c r="K8" s="47"/>
      <c r="L8" s="56">
        <v>4</v>
      </c>
      <c r="S8" s="22"/>
      <c r="T8" s="22"/>
    </row>
    <row r="9" spans="1:20" s="3" customFormat="1" ht="27" customHeight="1" thickBot="1">
      <c r="A9" s="55" t="s">
        <v>52</v>
      </c>
      <c r="B9" s="105" t="s">
        <v>58</v>
      </c>
      <c r="C9" s="105"/>
      <c r="D9" s="105"/>
      <c r="E9" s="67"/>
      <c r="F9" s="58">
        <v>0.1</v>
      </c>
      <c r="G9" s="45">
        <f>(E9*F9)*100</f>
        <v>0</v>
      </c>
      <c r="H9" s="113"/>
      <c r="I9" s="114"/>
      <c r="J9" s="115"/>
      <c r="K9" s="47"/>
      <c r="L9" s="56">
        <v>4.5</v>
      </c>
      <c r="S9" s="22"/>
      <c r="T9" s="22"/>
    </row>
    <row r="10" spans="1:20" s="3" customFormat="1" ht="27" customHeight="1" thickBot="1" thickTop="1">
      <c r="A10" s="36"/>
      <c r="B10" s="35"/>
      <c r="C10" s="35"/>
      <c r="D10" s="34"/>
      <c r="E10" s="33"/>
      <c r="F10" s="32" t="s">
        <v>14</v>
      </c>
      <c r="G10" s="45">
        <f>SUM(G6:G9)</f>
        <v>0</v>
      </c>
      <c r="H10" s="103" t="s">
        <v>55</v>
      </c>
      <c r="I10" s="104"/>
      <c r="J10" s="64">
        <f>G10/100</f>
        <v>0</v>
      </c>
      <c r="L10" s="56">
        <v>5</v>
      </c>
      <c r="S10" s="22"/>
      <c r="T10" s="22"/>
    </row>
    <row r="11" spans="12:20" s="3" customFormat="1" ht="15" customHeight="1" thickTop="1">
      <c r="L11" s="56">
        <v>5.5</v>
      </c>
      <c r="S11" s="22"/>
      <c r="T11" s="22"/>
    </row>
    <row r="12" spans="1:20" s="24" customFormat="1" ht="12" customHeight="1">
      <c r="A12" s="119" t="s">
        <v>49</v>
      </c>
      <c r="B12" s="119"/>
      <c r="C12" s="119"/>
      <c r="D12" s="119"/>
      <c r="E12" s="119"/>
      <c r="F12" s="119"/>
      <c r="G12" s="119"/>
      <c r="H12" s="119"/>
      <c r="I12" s="119"/>
      <c r="J12" s="119"/>
      <c r="L12" s="56">
        <v>6</v>
      </c>
      <c r="S12" s="25"/>
      <c r="T12" s="25"/>
    </row>
    <row r="13" spans="1:20" s="24" customFormat="1" ht="1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L13" s="25"/>
      <c r="S13" s="25"/>
      <c r="T13" s="25"/>
    </row>
    <row r="14" spans="1:20" s="3" customFormat="1" ht="26.25" customHeight="1">
      <c r="A14" s="127" t="s">
        <v>4</v>
      </c>
      <c r="B14" s="128"/>
      <c r="C14" s="128"/>
      <c r="D14" s="129"/>
      <c r="E14" s="20" t="s">
        <v>42</v>
      </c>
      <c r="F14" s="133" t="s">
        <v>6</v>
      </c>
      <c r="G14" s="134"/>
      <c r="H14" s="134"/>
      <c r="I14" s="134"/>
      <c r="J14" s="135"/>
      <c r="L14" s="25"/>
      <c r="S14" s="22"/>
      <c r="T14" s="22"/>
    </row>
    <row r="15" spans="1:20" s="24" customFormat="1" ht="27" customHeight="1">
      <c r="A15" s="54" t="s">
        <v>5</v>
      </c>
      <c r="B15" s="130" t="s">
        <v>45</v>
      </c>
      <c r="C15" s="131"/>
      <c r="D15" s="132"/>
      <c r="E15" s="68"/>
      <c r="F15" s="136"/>
      <c r="G15" s="137"/>
      <c r="H15" s="137"/>
      <c r="I15" s="137"/>
      <c r="J15" s="138"/>
      <c r="L15" s="22"/>
      <c r="S15" s="25"/>
      <c r="T15" s="25"/>
    </row>
    <row r="16" spans="1:20" s="24" customFormat="1" ht="36" customHeight="1">
      <c r="A16" s="54" t="s">
        <v>7</v>
      </c>
      <c r="B16" s="130" t="s">
        <v>46</v>
      </c>
      <c r="C16" s="131"/>
      <c r="D16" s="132"/>
      <c r="E16" s="68"/>
      <c r="F16" s="136"/>
      <c r="G16" s="137"/>
      <c r="H16" s="137"/>
      <c r="I16" s="137"/>
      <c r="J16" s="138"/>
      <c r="L16" s="22"/>
      <c r="S16" s="25"/>
      <c r="T16" s="25"/>
    </row>
    <row r="17" spans="1:20" s="24" customFormat="1" ht="27" customHeight="1" thickBot="1">
      <c r="A17" s="54" t="s">
        <v>33</v>
      </c>
      <c r="B17" s="130" t="s">
        <v>47</v>
      </c>
      <c r="C17" s="131"/>
      <c r="D17" s="132"/>
      <c r="E17" s="68"/>
      <c r="F17" s="139"/>
      <c r="G17" s="140"/>
      <c r="H17" s="140"/>
      <c r="I17" s="140"/>
      <c r="J17" s="141"/>
      <c r="L17" s="22"/>
      <c r="S17" s="25"/>
      <c r="T17" s="25"/>
    </row>
    <row r="18" spans="1:20" s="3" customFormat="1" ht="27" customHeight="1" thickBot="1" thickTop="1">
      <c r="A18" s="6"/>
      <c r="B18" s="7"/>
      <c r="C18" s="7"/>
      <c r="D18" s="19" t="s">
        <v>14</v>
      </c>
      <c r="E18" s="45">
        <f>SUM(E15:E17)</f>
        <v>0</v>
      </c>
      <c r="F18" s="65"/>
      <c r="G18" s="11"/>
      <c r="H18" s="11"/>
      <c r="I18" s="66" t="s">
        <v>43</v>
      </c>
      <c r="J18" s="64">
        <f>E18/3</f>
        <v>0</v>
      </c>
      <c r="L18" s="22"/>
      <c r="S18" s="22"/>
      <c r="T18" s="22"/>
    </row>
    <row r="19" spans="1:20" s="3" customFormat="1" ht="15" customHeight="1" thickTop="1">
      <c r="A19" s="6"/>
      <c r="B19" s="7"/>
      <c r="C19" s="7"/>
      <c r="D19" s="19"/>
      <c r="E19" s="59"/>
      <c r="F19" s="60"/>
      <c r="G19" s="61"/>
      <c r="H19" s="62"/>
      <c r="I19" s="62"/>
      <c r="J19" s="63"/>
      <c r="L19" s="22"/>
      <c r="S19" s="22"/>
      <c r="T19" s="22"/>
    </row>
    <row r="20" spans="1:20" s="3" customFormat="1" ht="27" customHeight="1">
      <c r="A20" s="109" t="s">
        <v>19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22"/>
      <c r="S20" s="22"/>
      <c r="T20" s="22"/>
    </row>
    <row r="21" spans="1:20" s="3" customFormat="1" ht="27" customHeight="1">
      <c r="A21" s="110" t="s">
        <v>37</v>
      </c>
      <c r="B21" s="111"/>
      <c r="C21" s="111"/>
      <c r="D21" s="112"/>
      <c r="E21" s="37" t="s">
        <v>28</v>
      </c>
      <c r="F21" s="37" t="s">
        <v>35</v>
      </c>
      <c r="G21" s="37" t="s">
        <v>29</v>
      </c>
      <c r="H21" s="42" t="s">
        <v>6</v>
      </c>
      <c r="I21" s="43"/>
      <c r="J21" s="49"/>
      <c r="K21" s="46"/>
      <c r="L21" s="22"/>
      <c r="S21" s="22"/>
      <c r="T21" s="22"/>
    </row>
    <row r="22" spans="1:20" s="3" customFormat="1" ht="27" customHeight="1">
      <c r="A22" s="55" t="s">
        <v>15</v>
      </c>
      <c r="B22" s="105" t="s">
        <v>26</v>
      </c>
      <c r="C22" s="105"/>
      <c r="D22" s="105"/>
      <c r="E22" s="51">
        <f>J10</f>
        <v>0</v>
      </c>
      <c r="F22" s="58">
        <v>0.4</v>
      </c>
      <c r="G22" s="45">
        <f>(E22*F22)*100</f>
        <v>0</v>
      </c>
      <c r="H22" s="106"/>
      <c r="I22" s="107"/>
      <c r="J22" s="108"/>
      <c r="K22" s="47"/>
      <c r="L22" s="22"/>
      <c r="S22" s="22"/>
      <c r="T22" s="22"/>
    </row>
    <row r="23" spans="1:20" s="3" customFormat="1" ht="27" customHeight="1">
      <c r="A23" s="55" t="s">
        <v>16</v>
      </c>
      <c r="B23" s="116" t="s">
        <v>48</v>
      </c>
      <c r="C23" s="117"/>
      <c r="D23" s="118"/>
      <c r="E23" s="52">
        <f>J18</f>
        <v>0</v>
      </c>
      <c r="F23" s="58">
        <v>0.2</v>
      </c>
      <c r="G23" s="45">
        <f>(E23*F23)*100</f>
        <v>0</v>
      </c>
      <c r="H23" s="106"/>
      <c r="I23" s="107"/>
      <c r="J23" s="108"/>
      <c r="K23" s="47"/>
      <c r="L23" s="22"/>
      <c r="S23" s="22"/>
      <c r="T23" s="22"/>
    </row>
    <row r="24" spans="1:20" s="3" customFormat="1" ht="27" customHeight="1">
      <c r="A24" s="55" t="s">
        <v>34</v>
      </c>
      <c r="B24" s="116" t="s">
        <v>41</v>
      </c>
      <c r="C24" s="117"/>
      <c r="D24" s="117"/>
      <c r="E24" s="53"/>
      <c r="F24" s="58">
        <v>0.2</v>
      </c>
      <c r="G24" s="45">
        <f>(E24*F24)*100</f>
        <v>0</v>
      </c>
      <c r="H24" s="106"/>
      <c r="I24" s="107"/>
      <c r="J24" s="108"/>
      <c r="K24" s="47"/>
      <c r="S24" s="22"/>
      <c r="T24" s="22"/>
    </row>
    <row r="25" spans="1:20" s="3" customFormat="1" ht="27" customHeight="1" thickBot="1">
      <c r="A25" s="55" t="s">
        <v>17</v>
      </c>
      <c r="B25" s="105" t="s">
        <v>56</v>
      </c>
      <c r="C25" s="105"/>
      <c r="D25" s="105"/>
      <c r="E25" s="67"/>
      <c r="F25" s="58">
        <v>0.2</v>
      </c>
      <c r="G25" s="45">
        <f>(E25*F25)*100</f>
        <v>0</v>
      </c>
      <c r="H25" s="113"/>
      <c r="I25" s="114"/>
      <c r="J25" s="115"/>
      <c r="K25" s="47"/>
      <c r="S25" s="22"/>
      <c r="T25" s="22"/>
    </row>
    <row r="26" spans="1:20" s="3" customFormat="1" ht="27" customHeight="1" thickBot="1" thickTop="1">
      <c r="A26" s="36"/>
      <c r="B26" s="35"/>
      <c r="C26" s="35"/>
      <c r="D26" s="34"/>
      <c r="E26" s="33"/>
      <c r="F26" s="32" t="s">
        <v>14</v>
      </c>
      <c r="G26" s="45">
        <f>SUM(G22:G25)</f>
        <v>0</v>
      </c>
      <c r="H26" s="103" t="s">
        <v>44</v>
      </c>
      <c r="I26" s="104"/>
      <c r="J26" s="50">
        <f>G26/100</f>
        <v>0</v>
      </c>
      <c r="S26" s="22"/>
      <c r="T26" s="22"/>
    </row>
    <row r="27" spans="1:20" s="3" customFormat="1" ht="15" customHeight="1" thickTop="1">
      <c r="A27" s="27"/>
      <c r="B27" s="26"/>
      <c r="C27" s="26"/>
      <c r="D27" s="26"/>
      <c r="E27" s="26"/>
      <c r="F27" s="26"/>
      <c r="G27" s="28"/>
      <c r="H27" s="28"/>
      <c r="I27" s="29"/>
      <c r="J27" s="29"/>
      <c r="K27" s="28"/>
      <c r="S27" s="22"/>
      <c r="T27" s="22"/>
    </row>
    <row r="28" spans="1:20" s="3" customFormat="1" ht="12">
      <c r="A28" s="40" t="s">
        <v>27</v>
      </c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25</v>
      </c>
      <c r="B29" s="30"/>
      <c r="C29" s="30"/>
      <c r="D29" s="30"/>
      <c r="E29" s="30"/>
      <c r="F29" s="30"/>
      <c r="G29" s="28"/>
      <c r="H29" s="28"/>
      <c r="I29" s="29"/>
      <c r="J29" s="29"/>
      <c r="K29" s="28"/>
      <c r="S29" s="22"/>
      <c r="T29" s="22"/>
    </row>
    <row r="30" spans="1:20" s="3" customFormat="1" ht="9">
      <c r="A30" s="27"/>
      <c r="B30" s="26"/>
      <c r="C30" s="26"/>
      <c r="D30" s="26"/>
      <c r="E30" s="26"/>
      <c r="F30" s="26"/>
      <c r="G30" s="31"/>
      <c r="H30" s="31"/>
      <c r="I30" s="26"/>
      <c r="J30" s="26"/>
      <c r="K30" s="26"/>
      <c r="S30" s="22"/>
      <c r="T30" s="22"/>
    </row>
    <row r="31" spans="1:20" s="3" customFormat="1" ht="29.25" customHeight="1">
      <c r="A31" s="96" t="s">
        <v>36</v>
      </c>
      <c r="B31" s="96"/>
      <c r="C31" s="96"/>
      <c r="D31" s="96"/>
      <c r="E31" s="96"/>
      <c r="F31" s="96"/>
      <c r="G31" s="96"/>
      <c r="H31" s="96"/>
      <c r="I31" s="96"/>
      <c r="J31" s="96"/>
      <c r="K31" s="44"/>
      <c r="S31" s="22"/>
      <c r="T31" s="22"/>
    </row>
    <row r="32" spans="1:20" s="3" customFormat="1" ht="30" customHeight="1">
      <c r="A32" s="27"/>
      <c r="B32" s="26"/>
      <c r="C32" s="26"/>
      <c r="D32" s="26"/>
      <c r="E32" s="26"/>
      <c r="F32" s="26"/>
      <c r="G32" s="31"/>
      <c r="H32" s="31"/>
      <c r="I32" s="26"/>
      <c r="J32" s="26"/>
      <c r="K32" s="26"/>
      <c r="S32" s="22"/>
      <c r="T32" s="22"/>
    </row>
    <row r="33" spans="1:20" s="3" customFormat="1" ht="12" customHeight="1">
      <c r="A33" s="100" t="s">
        <v>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S33" s="22"/>
      <c r="T33" s="22"/>
    </row>
    <row r="34" spans="1:20" s="3" customFormat="1" ht="9">
      <c r="A34" s="27"/>
      <c r="B34" s="26"/>
      <c r="C34" s="26"/>
      <c r="D34" s="26"/>
      <c r="E34" s="26"/>
      <c r="F34" s="26"/>
      <c r="G34" s="31"/>
      <c r="H34" s="31"/>
      <c r="I34" s="26"/>
      <c r="J34" s="26"/>
      <c r="K34" s="26"/>
      <c r="S34" s="22"/>
      <c r="T34" s="22"/>
    </row>
    <row r="35" spans="1:20" s="3" customFormat="1" ht="9" customHeight="1">
      <c r="A35" s="101" t="s">
        <v>24</v>
      </c>
      <c r="B35" s="101"/>
      <c r="C35" s="101"/>
      <c r="D35" s="101"/>
      <c r="E35" s="39"/>
      <c r="F35" s="101" t="s">
        <v>8</v>
      </c>
      <c r="G35" s="101"/>
      <c r="H35" s="101"/>
      <c r="I35" s="101"/>
      <c r="J35" s="101"/>
      <c r="K35" s="41"/>
      <c r="S35" s="22"/>
      <c r="T35" s="22"/>
    </row>
    <row r="36" spans="1:20" s="3" customFormat="1" ht="9">
      <c r="A36" s="101"/>
      <c r="B36" s="101"/>
      <c r="C36" s="101"/>
      <c r="D36" s="101"/>
      <c r="E36" s="39"/>
      <c r="F36" s="101"/>
      <c r="G36" s="101"/>
      <c r="H36" s="101"/>
      <c r="I36" s="101"/>
      <c r="J36" s="101"/>
      <c r="K36" s="41"/>
      <c r="S36" s="22"/>
      <c r="T36" s="22"/>
    </row>
    <row r="37" spans="1:20" s="3" customFormat="1" ht="37.5" customHeight="1">
      <c r="A37" s="102"/>
      <c r="B37" s="102"/>
      <c r="C37" s="102"/>
      <c r="D37" s="102"/>
      <c r="E37" s="38"/>
      <c r="F37" s="102"/>
      <c r="G37" s="102"/>
      <c r="H37" s="102"/>
      <c r="I37" s="102"/>
      <c r="J37" s="102"/>
      <c r="K37" s="48"/>
      <c r="S37" s="22"/>
      <c r="T37" s="22"/>
    </row>
    <row r="38" spans="1:20" s="3" customFormat="1" ht="9">
      <c r="A38" s="4"/>
      <c r="S38" s="22"/>
      <c r="T38" s="22"/>
    </row>
    <row r="39" spans="1:20" s="3" customFormat="1" ht="9">
      <c r="A39" s="4"/>
      <c r="S39" s="22"/>
      <c r="T39" s="22"/>
    </row>
    <row r="40" spans="1:20" s="3" customFormat="1" ht="9">
      <c r="A40" s="4"/>
      <c r="S40" s="22"/>
      <c r="T40" s="22"/>
    </row>
    <row r="41" spans="1:20" s="3" customFormat="1" ht="9">
      <c r="A41" s="4"/>
      <c r="S41" s="22"/>
      <c r="T41" s="22"/>
    </row>
    <row r="42" spans="1:20" s="3" customFormat="1" ht="9">
      <c r="A42" s="4"/>
      <c r="S42" s="22"/>
      <c r="T42" s="22"/>
    </row>
    <row r="43" spans="1:20" s="3" customFormat="1" ht="9">
      <c r="A43" s="4"/>
      <c r="S43" s="22"/>
      <c r="T43" s="22"/>
    </row>
    <row r="44" spans="1:20" s="3" customFormat="1" ht="9">
      <c r="A44" s="4"/>
      <c r="S44" s="22"/>
      <c r="T44" s="22"/>
    </row>
    <row r="45" spans="1:20" s="3" customFormat="1" ht="9">
      <c r="A45" s="4"/>
      <c r="S45" s="22"/>
      <c r="T45" s="22"/>
    </row>
    <row r="46" spans="1:20" s="3" customFormat="1" ht="9">
      <c r="A46" s="4"/>
      <c r="S46" s="22"/>
      <c r="T46" s="22"/>
    </row>
    <row r="47" spans="19:20" s="3" customFormat="1" ht="9"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9:20" s="3" customFormat="1" ht="9">
      <c r="S148" s="22"/>
      <c r="T148" s="22"/>
    </row>
    <row r="149" spans="19:20" s="3" customFormat="1" ht="9">
      <c r="S149" s="22"/>
      <c r="T149" s="22"/>
    </row>
    <row r="150" spans="19:20" s="3" customFormat="1" ht="9">
      <c r="S150" s="22"/>
      <c r="T150" s="22"/>
    </row>
    <row r="151" spans="19:20" s="3" customFormat="1" ht="9">
      <c r="S151" s="22"/>
      <c r="T151" s="22"/>
    </row>
    <row r="152" spans="19:20" s="3" customFormat="1" ht="9">
      <c r="S152" s="22"/>
      <c r="T152" s="22"/>
    </row>
    <row r="153" spans="19:20" s="3" customFormat="1" ht="9">
      <c r="S153" s="22"/>
      <c r="T153" s="22"/>
    </row>
    <row r="154" spans="19:20" s="3" customFormat="1" ht="9">
      <c r="S154" s="22"/>
      <c r="T154" s="22"/>
    </row>
    <row r="155" spans="19:20" s="3" customFormat="1" ht="9">
      <c r="S155" s="22"/>
      <c r="T155" s="22"/>
    </row>
    <row r="156" spans="12:20" s="3" customFormat="1" ht="12.75">
      <c r="L156" s="2"/>
      <c r="S156" s="22"/>
      <c r="T156" s="22"/>
    </row>
    <row r="157" spans="12:20" s="3" customFormat="1" ht="12.75">
      <c r="L157" s="2"/>
      <c r="S157" s="22"/>
      <c r="T157" s="22"/>
    </row>
    <row r="158" spans="12:20" s="3" customFormat="1" ht="12.75">
      <c r="L158" s="2"/>
      <c r="S158" s="22"/>
      <c r="T158" s="22"/>
    </row>
  </sheetData>
  <sheetProtection password="CF73" sheet="1"/>
  <mergeCells count="41">
    <mergeCell ref="H10:I10"/>
    <mergeCell ref="H6:J6"/>
    <mergeCell ref="B7:D7"/>
    <mergeCell ref="H7:J7"/>
    <mergeCell ref="B8:D8"/>
    <mergeCell ref="H8:J8"/>
    <mergeCell ref="B9:D9"/>
    <mergeCell ref="H9:J9"/>
    <mergeCell ref="A14:D14"/>
    <mergeCell ref="B16:D16"/>
    <mergeCell ref="F14:J14"/>
    <mergeCell ref="F15:J15"/>
    <mergeCell ref="F16:J16"/>
    <mergeCell ref="F17:J17"/>
    <mergeCell ref="B15:D15"/>
    <mergeCell ref="B17:D17"/>
    <mergeCell ref="A12:J13"/>
    <mergeCell ref="F1:G1"/>
    <mergeCell ref="H1:J1"/>
    <mergeCell ref="A1:B1"/>
    <mergeCell ref="C1:D1"/>
    <mergeCell ref="A3:J4"/>
    <mergeCell ref="A5:D5"/>
    <mergeCell ref="B6:D6"/>
    <mergeCell ref="B25:D25"/>
    <mergeCell ref="H22:J22"/>
    <mergeCell ref="H23:J23"/>
    <mergeCell ref="H24:J24"/>
    <mergeCell ref="A20:K20"/>
    <mergeCell ref="A21:D21"/>
    <mergeCell ref="H25:J25"/>
    <mergeCell ref="B24:D24"/>
    <mergeCell ref="B23:D23"/>
    <mergeCell ref="B22:D22"/>
    <mergeCell ref="A33:K33"/>
    <mergeCell ref="A35:D36"/>
    <mergeCell ref="A37:D37"/>
    <mergeCell ref="H26:I26"/>
    <mergeCell ref="F35:J36"/>
    <mergeCell ref="F37:J37"/>
    <mergeCell ref="A31:J31"/>
  </mergeCells>
  <dataValidations count="3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5 E16:E17 E25">
      <formula1>$L$2:$L$12</formula1>
    </dataValidation>
    <dataValidation type="list" showDropDown="1" showInputMessage="1" showErrorMessage="1" error="Nur halbe oder ganze Noten zulässig!&#10;Entrez uniquement des demi-notes ou notes entières !&#10;Solo al punto o al mezzo punto !" sqref="E6:E9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2018-09-19T14:18:01Z</cp:lastPrinted>
  <dcterms:created xsi:type="dcterms:W3CDTF">2006-01-30T14:36:36Z</dcterms:created>
  <dcterms:modified xsi:type="dcterms:W3CDTF">2018-09-19T14:18:37Z</dcterms:modified>
  <cp:category/>
  <cp:version/>
  <cp:contentType/>
  <cp:contentStatus/>
</cp:coreProperties>
</file>