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Landwirtschaft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Noteneintrag!$A$1:$J$28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19" i="3" l="1"/>
  <c r="J19" i="3" s="1"/>
  <c r="G13" i="4"/>
  <c r="H1" i="4"/>
  <c r="A1" i="4"/>
  <c r="E5" i="4" l="1"/>
  <c r="E12" i="4"/>
  <c r="G12" i="4" s="1"/>
  <c r="G7" i="3"/>
  <c r="G6" i="3" l="1"/>
  <c r="H1" i="3" l="1"/>
  <c r="A1" i="3"/>
  <c r="G5" i="3"/>
  <c r="G8" i="3"/>
  <c r="G9" i="3" l="1"/>
  <c r="J9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<sst xmlns="http://schemas.openxmlformats.org/spreadsheetml/2006/main" count="84" uniqueCount="63">
  <si>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</si>
  <si>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</si>
  <si>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</si>
  <si>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</si>
  <si>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</si>
  <si>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</si>
  <si>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</si>
  <si>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</si>
  <si>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</si>
  <si>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</si>
  <si>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</si>
  <si>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</si>
  <si>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</si>
  <si>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</si>
  <si>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</si>
  <si>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</si>
  <si>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</si>
  <si>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</si>
  <si>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</si>
  <si>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</si>
  <si>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</si>
  <si>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</si>
  <si>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</si>
  <si>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</si>
  <si>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</si>
  <si>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</si>
  <si>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</si>
  <si>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</si>
  <si>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</si>
  <si>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</si>
  <si>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</si>
  <si>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</si>
  <si>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</si>
  <si>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</si>
  <si>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</si>
  <si>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</si>
  <si>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</si>
  <si>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</si>
  <si>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</si>
  <si>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</si>
  <si>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</si>
  <si>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</si>
  <si>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</si>
  <si>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Pflanzenbau 1 /
Production végétale 1 /
Produzione vegetale 1</t>
  </si>
  <si>
    <t>Pflanzenbau 2 /
Production végétale 2 /
Produzione vegetale 2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</si>
  <si>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</si>
  <si>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</si>
  <si>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</si>
  <si>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</si>
  <si>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</si>
  <si>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</si>
  <si>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</si>
  <si>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</si>
  <si>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</si>
  <si>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</si>
  <si>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Landwirtin EFZ / Landwirt EFZ</t>
  </si>
  <si>
    <t>Agricultrice CFC / Agriculteur CFC</t>
  </si>
  <si>
    <t>Agricoltrice AFC / Agricoltore AFC</t>
  </si>
  <si>
    <t>Tierhaltung /
Production animale /
Allevamento di animali</t>
  </si>
  <si>
    <t>Mechanisierung /
Mécanisation /
Meccanizzazione</t>
  </si>
  <si>
    <t>Tierhaltung Grundlagen /
Production animale base /
Allevamento di animali basi</t>
  </si>
  <si>
    <t>Arbeitsumfeld /
Environnement de travail /
Ambiente di lavoro</t>
  </si>
  <si>
    <t>Tierhaltung Vertiefung /
Production animale approfondissement /
Allevamento di animali approfondimento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</si>
</sst>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15005</v>
      </c>
      <c r="B1" s="75" t="s">
        <v>55</v>
      </c>
      <c r="C1" s="75"/>
      <c r="D1" s="75"/>
      <c r="E1" s="100"/>
      <c r="F1" s="99" t="s">
        <v>13</v>
      </c>
      <c r="G1" s="97"/>
    </row>
    <row r="2" spans="1:9" s="2" customFormat="1" ht="14.25" customHeight="1" x14ac:dyDescent="0.2">
      <c r="B2" s="75" t="s">
        <v>56</v>
      </c>
      <c r="C2" s="75"/>
      <c r="D2" s="75"/>
      <c r="E2" s="100"/>
      <c r="F2" s="99"/>
      <c r="G2" s="98"/>
    </row>
    <row r="3" spans="1:9" s="2" customFormat="1" ht="14.25" customHeight="1" x14ac:dyDescent="0.2">
      <c r="B3" s="75" t="s">
        <v>57</v>
      </c>
      <c r="C3" s="75"/>
      <c r="D3" s="75"/>
      <c r="E3" s="75"/>
      <c r="F3" s="74" t="s">
        <v>24</v>
      </c>
      <c r="G3" s="85"/>
    </row>
    <row r="4" spans="1:9" s="2" customFormat="1" ht="14.25" customHeight="1" x14ac:dyDescent="0.2">
      <c r="B4" s="68"/>
      <c r="C4" s="68"/>
      <c r="D4" s="68"/>
      <c r="E4" s="68"/>
      <c r="F4" s="74"/>
      <c r="G4" s="86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84" t="s">
        <v>15</v>
      </c>
      <c r="C7" s="84"/>
      <c r="D7" s="84"/>
      <c r="E7" s="84"/>
      <c r="F7" s="84"/>
      <c r="G7" s="13"/>
      <c r="H7" s="5"/>
    </row>
    <row r="8" spans="1:9" s="1" customFormat="1" ht="17.25" customHeight="1" thickBot="1" x14ac:dyDescent="0.25">
      <c r="A8" s="81" t="s">
        <v>16</v>
      </c>
      <c r="B8" s="82"/>
      <c r="C8" s="82"/>
      <c r="D8" s="82"/>
      <c r="E8" s="82"/>
      <c r="F8" s="82"/>
      <c r="G8" s="83"/>
      <c r="H8" s="5"/>
    </row>
    <row r="9" spans="1:9" s="2" customFormat="1" ht="11.25" customHeight="1" x14ac:dyDescent="0.15"/>
    <row r="10" spans="1:9" s="2" customFormat="1" ht="21" customHeight="1" x14ac:dyDescent="0.15">
      <c r="A10" s="80" t="s">
        <v>53</v>
      </c>
      <c r="B10" s="80"/>
      <c r="C10" s="80"/>
      <c r="D10" s="80"/>
      <c r="E10" s="80"/>
      <c r="F10" s="80"/>
      <c r="G10" s="80"/>
    </row>
    <row r="11" spans="1:9" s="1" customFormat="1" x14ac:dyDescent="0.2"/>
    <row r="12" spans="1:9" s="3" customFormat="1" ht="12" customHeight="1" x14ac:dyDescent="0.2">
      <c r="A12" s="79" t="s">
        <v>11</v>
      </c>
      <c r="B12" s="79"/>
      <c r="C12" s="79"/>
      <c r="D12" s="79"/>
      <c r="E12" s="79"/>
      <c r="F12" s="79"/>
      <c r="G12" s="79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5"/>
      <c r="D14" s="85"/>
      <c r="E14" s="85"/>
      <c r="F14" s="85"/>
      <c r="G14" s="85"/>
    </row>
    <row r="15" spans="1:9" s="3" customFormat="1" ht="10.5" customHeight="1" x14ac:dyDescent="0.2">
      <c r="A15" s="89"/>
      <c r="B15" s="89"/>
      <c r="C15" s="86"/>
      <c r="D15" s="86"/>
      <c r="E15" s="86"/>
      <c r="F15" s="86"/>
      <c r="G15" s="86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87"/>
      <c r="D17" s="87"/>
      <c r="E17" s="87"/>
      <c r="F17" s="87"/>
      <c r="G17" s="87"/>
    </row>
    <row r="18" spans="1:7" s="3" customFormat="1" ht="12" customHeight="1" x14ac:dyDescent="0.2">
      <c r="A18" s="89"/>
      <c r="B18" s="89"/>
      <c r="C18" s="88"/>
      <c r="D18" s="88"/>
      <c r="E18" s="88"/>
      <c r="F18" s="88"/>
      <c r="G18" s="8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0" t="s">
        <v>1</v>
      </c>
      <c r="B21" s="91"/>
      <c r="C21" s="91"/>
      <c r="D21" s="91"/>
      <c r="E21" s="91"/>
      <c r="F21" s="91"/>
      <c r="G21" s="92"/>
    </row>
    <row r="22" spans="1:7" s="2" customFormat="1" ht="9" customHeight="1" x14ac:dyDescent="0.15">
      <c r="A22" s="76" t="s">
        <v>2</v>
      </c>
      <c r="B22" s="77"/>
      <c r="C22" s="77"/>
      <c r="D22" s="77"/>
      <c r="E22" s="77"/>
      <c r="F22" s="77"/>
      <c r="G22" s="7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93" t="s">
        <v>3</v>
      </c>
      <c r="B25" s="93"/>
      <c r="C25" s="93"/>
      <c r="D25" s="93"/>
      <c r="E25" s="93"/>
      <c r="F25" s="93"/>
      <c r="G25" s="93"/>
    </row>
    <row r="26" spans="1:7" s="2" customFormat="1" ht="9" x14ac:dyDescent="0.15"/>
    <row r="27" spans="1:7" s="2" customFormat="1" ht="30" customHeight="1" x14ac:dyDescent="0.15">
      <c r="A27" s="104" t="s">
        <v>10</v>
      </c>
      <c r="B27" s="104"/>
      <c r="C27" s="104"/>
      <c r="D27" s="104"/>
      <c r="E27" s="104"/>
      <c r="F27" s="104"/>
      <c r="G27" s="104"/>
    </row>
    <row r="28" spans="1:7" s="2" customFormat="1" ht="9" x14ac:dyDescent="0.15"/>
    <row r="29" spans="1:7" s="2" customFormat="1" ht="144" customHeight="1" x14ac:dyDescent="0.15">
      <c r="A29" s="101"/>
      <c r="B29" s="102"/>
      <c r="C29" s="102"/>
      <c r="D29" s="102"/>
      <c r="E29" s="102"/>
      <c r="F29" s="102"/>
      <c r="G29" s="103"/>
    </row>
    <row r="30" spans="1:7" s="2" customFormat="1" ht="9" x14ac:dyDescent="0.15"/>
    <row r="31" spans="1:7" s="2" customFormat="1" ht="9" customHeight="1" x14ac:dyDescent="0.15">
      <c r="A31" s="94" t="s">
        <v>25</v>
      </c>
      <c r="B31" s="94"/>
      <c r="C31" s="94"/>
      <c r="E31" s="94" t="s">
        <v>26</v>
      </c>
      <c r="F31" s="94"/>
      <c r="G31" s="94"/>
    </row>
    <row r="32" spans="1:7" s="2" customFormat="1" ht="9" x14ac:dyDescent="0.15">
      <c r="A32" s="94"/>
      <c r="B32" s="94"/>
      <c r="C32" s="94"/>
      <c r="E32" s="94"/>
      <c r="F32" s="94"/>
      <c r="G32" s="94"/>
    </row>
    <row r="33" spans="1:7" s="2" customFormat="1" ht="33.75" customHeight="1" x14ac:dyDescent="0.2">
      <c r="A33" s="98"/>
      <c r="B33" s="98"/>
      <c r="C33" s="98"/>
      <c r="E33" s="86"/>
      <c r="F33" s="86"/>
      <c r="G33" s="86"/>
    </row>
    <row r="34" spans="1:7" s="2" customFormat="1" ht="33.75" customHeight="1" x14ac:dyDescent="0.2">
      <c r="E34" s="96"/>
      <c r="F34" s="96"/>
      <c r="G34" s="96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95" t="s">
        <v>4</v>
      </c>
      <c r="B36" s="95"/>
      <c r="C36" s="95"/>
      <c r="D36" s="95"/>
      <c r="E36" s="95"/>
      <c r="F36" s="95"/>
      <c r="G36" s="95"/>
    </row>
    <row r="37" spans="1:7" s="2" customFormat="1" ht="9" x14ac:dyDescent="0.15">
      <c r="A37" s="95"/>
      <c r="B37" s="95"/>
      <c r="C37" s="95"/>
      <c r="D37" s="95"/>
      <c r="E37" s="95"/>
      <c r="F37" s="95"/>
      <c r="G37" s="95"/>
    </row>
    <row r="38" spans="1:7" s="2" customFormat="1" ht="12.75" customHeight="1" x14ac:dyDescent="0.15">
      <c r="A38" s="95"/>
      <c r="B38" s="95"/>
      <c r="C38" s="95"/>
      <c r="D38" s="95"/>
      <c r="E38" s="95"/>
      <c r="F38" s="95"/>
      <c r="G38" s="95"/>
    </row>
    <row r="39" spans="1:7" s="2" customFormat="1" ht="9" hidden="1" customHeight="1" x14ac:dyDescent="0.15">
      <c r="A39" s="95"/>
      <c r="B39" s="95"/>
      <c r="C39" s="95"/>
      <c r="D39" s="95"/>
      <c r="E39" s="95"/>
      <c r="F39" s="95"/>
      <c r="G39" s="95"/>
    </row>
    <row r="40" spans="1:7" s="2" customFormat="1" ht="9" customHeight="1" x14ac:dyDescent="0.15"/>
    <row r="41" spans="1:7" s="2" customFormat="1" ht="12" x14ac:dyDescent="0.2">
      <c r="A41" s="93" t="s">
        <v>9</v>
      </c>
      <c r="B41" s="93"/>
      <c r="C41" s="93"/>
      <c r="D41" s="93"/>
      <c r="E41" s="93"/>
      <c r="F41" s="93"/>
      <c r="G41" s="93"/>
    </row>
    <row r="42" spans="1:7" s="2" customFormat="1" ht="9" x14ac:dyDescent="0.15"/>
    <row r="43" spans="1:7" s="2" customFormat="1" ht="120.75" customHeight="1" x14ac:dyDescent="0.15"/>
  </sheetData>
  <sheetProtection algorithmName="SHA-512" hashValue="DLAYATwuLIUkPePotl5/Lr2nFLlRypXOovTspH+d+sZHBpfRwSHLYT7FHPkS7T4ZARm1Rqh5pmhWal6ugQGwFg==" saltValue="L65Oap4pQxEIanb1btHa+A==" spinCount="100000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3">
        <f>Vorderseite!A1</f>
        <v>15005</v>
      </c>
      <c r="B1" s="123"/>
      <c r="G1" s="28" t="s">
        <v>14</v>
      </c>
      <c r="H1" s="122">
        <f>Vorderseite!C14</f>
        <v>0</v>
      </c>
      <c r="I1" s="122"/>
      <c r="J1" s="122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21" t="s">
        <v>47</v>
      </c>
      <c r="B3" s="121"/>
      <c r="C3" s="121"/>
      <c r="D3" s="121"/>
      <c r="E3" s="121"/>
      <c r="F3" s="121"/>
      <c r="G3" s="121"/>
      <c r="H3" s="121"/>
      <c r="I3" s="121"/>
      <c r="J3" s="121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2" t="s">
        <v>33</v>
      </c>
      <c r="B4" s="113"/>
      <c r="C4" s="113"/>
      <c r="D4" s="114"/>
      <c r="E4" s="30" t="s">
        <v>27</v>
      </c>
      <c r="F4" s="31" t="s">
        <v>34</v>
      </c>
      <c r="G4" s="31" t="s">
        <v>22</v>
      </c>
      <c r="H4" s="125" t="s">
        <v>6</v>
      </c>
      <c r="I4" s="126"/>
      <c r="J4" s="127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9" t="s">
        <v>54</v>
      </c>
      <c r="C5" s="110"/>
      <c r="D5" s="111"/>
      <c r="E5" s="51"/>
      <c r="F5" s="33">
        <v>0.3</v>
      </c>
      <c r="G5" s="34">
        <f>E5*F5*100</f>
        <v>0</v>
      </c>
      <c r="H5" s="128"/>
      <c r="I5" s="128"/>
      <c r="J5" s="128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9" t="s">
        <v>58</v>
      </c>
      <c r="C6" s="110"/>
      <c r="D6" s="111"/>
      <c r="E6" s="51"/>
      <c r="F6" s="33">
        <v>0.3</v>
      </c>
      <c r="G6" s="34">
        <f>E6*F6*100</f>
        <v>0</v>
      </c>
      <c r="H6" s="128"/>
      <c r="I6" s="128"/>
      <c r="J6" s="128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9" t="s">
        <v>59</v>
      </c>
      <c r="C7" s="110"/>
      <c r="D7" s="111"/>
      <c r="E7" s="51"/>
      <c r="F7" s="33">
        <v>0.2</v>
      </c>
      <c r="G7" s="34">
        <f>E7*F7*100</f>
        <v>0</v>
      </c>
      <c r="H7" s="128"/>
      <c r="I7" s="128"/>
      <c r="J7" s="128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thickBot="1" x14ac:dyDescent="0.2">
      <c r="A8" s="66" t="s">
        <v>36</v>
      </c>
      <c r="B8" s="109" t="s">
        <v>45</v>
      </c>
      <c r="C8" s="110"/>
      <c r="D8" s="111"/>
      <c r="E8" s="51"/>
      <c r="F8" s="33">
        <v>0.2</v>
      </c>
      <c r="G8" s="34">
        <f>E8*F8*100</f>
        <v>0</v>
      </c>
      <c r="H8" s="128"/>
      <c r="I8" s="128"/>
      <c r="J8" s="128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Top="1" thickBot="1" x14ac:dyDescent="0.2">
      <c r="A9" s="16"/>
      <c r="B9" s="35"/>
      <c r="C9" s="35"/>
      <c r="D9" s="35"/>
      <c r="E9" s="35"/>
      <c r="F9" s="35"/>
      <c r="G9" s="27">
        <f>SUM(G5:G8)</f>
        <v>0</v>
      </c>
      <c r="H9" s="118" t="s">
        <v>31</v>
      </c>
      <c r="I9" s="124"/>
      <c r="J9" s="36">
        <f>G9/100</f>
        <v>0</v>
      </c>
      <c r="K9" s="71"/>
      <c r="L9" s="29">
        <v>3.5</v>
      </c>
      <c r="M9" s="71"/>
      <c r="N9" s="71"/>
      <c r="O9" s="71"/>
      <c r="P9" s="71"/>
      <c r="Q9" s="71"/>
    </row>
    <row r="10" spans="1:17" s="17" customFormat="1" ht="13.5" customHeight="1" thickTop="1" x14ac:dyDescent="0.15">
      <c r="A10" s="16"/>
      <c r="B10" s="35"/>
      <c r="C10" s="35"/>
      <c r="D10" s="35"/>
      <c r="E10" s="35"/>
      <c r="F10" s="35"/>
      <c r="G10" s="26"/>
      <c r="H10" s="38"/>
      <c r="I10" s="39"/>
      <c r="J10" s="19"/>
      <c r="K10" s="71"/>
      <c r="L10" s="29">
        <v>4</v>
      </c>
      <c r="M10" s="71"/>
      <c r="N10" s="71"/>
      <c r="O10" s="71"/>
      <c r="P10" s="71"/>
      <c r="Q10" s="71"/>
    </row>
    <row r="11" spans="1:17" s="17" customFormat="1" ht="28.5" customHeight="1" x14ac:dyDescent="0.15">
      <c r="A11" s="121" t="s">
        <v>41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71"/>
      <c r="L11" s="29">
        <v>4.5</v>
      </c>
      <c r="M11" s="71"/>
      <c r="N11" s="71"/>
      <c r="O11" s="71"/>
      <c r="P11" s="71"/>
      <c r="Q11" s="71"/>
    </row>
    <row r="12" spans="1:17" s="32" customFormat="1" ht="28.5" customHeight="1" x14ac:dyDescent="0.15">
      <c r="A12" s="112" t="s">
        <v>33</v>
      </c>
      <c r="B12" s="113"/>
      <c r="C12" s="113"/>
      <c r="D12" s="114"/>
      <c r="E12" s="30" t="s">
        <v>27</v>
      </c>
      <c r="F12" s="130" t="s">
        <v>6</v>
      </c>
      <c r="G12" s="131"/>
      <c r="H12" s="131"/>
      <c r="I12" s="131"/>
      <c r="J12" s="132"/>
      <c r="K12" s="73"/>
      <c r="L12" s="29">
        <v>5</v>
      </c>
      <c r="M12" s="73"/>
      <c r="N12" s="73"/>
      <c r="O12" s="73"/>
      <c r="P12" s="73"/>
      <c r="Q12" s="73"/>
    </row>
    <row r="13" spans="1:17" s="17" customFormat="1" ht="28.5" customHeight="1" x14ac:dyDescent="0.15">
      <c r="A13" s="66" t="s">
        <v>28</v>
      </c>
      <c r="B13" s="109" t="s">
        <v>43</v>
      </c>
      <c r="C13" s="110"/>
      <c r="D13" s="111"/>
      <c r="E13" s="51"/>
      <c r="F13" s="115"/>
      <c r="G13" s="116"/>
      <c r="H13" s="116"/>
      <c r="I13" s="116"/>
      <c r="J13" s="117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x14ac:dyDescent="0.15">
      <c r="A14" s="66" t="s">
        <v>29</v>
      </c>
      <c r="B14" s="109" t="s">
        <v>60</v>
      </c>
      <c r="C14" s="110"/>
      <c r="D14" s="111"/>
      <c r="E14" s="51"/>
      <c r="F14" s="115"/>
      <c r="G14" s="116"/>
      <c r="H14" s="116"/>
      <c r="I14" s="116"/>
      <c r="J14" s="117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38</v>
      </c>
      <c r="B15" s="109" t="s">
        <v>61</v>
      </c>
      <c r="C15" s="110"/>
      <c r="D15" s="111"/>
      <c r="E15" s="51"/>
      <c r="F15" s="115"/>
      <c r="G15" s="116"/>
      <c r="H15" s="116"/>
      <c r="I15" s="116"/>
      <c r="J15" s="117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36</v>
      </c>
      <c r="B16" s="109" t="s">
        <v>44</v>
      </c>
      <c r="C16" s="110"/>
      <c r="D16" s="111"/>
      <c r="E16" s="51"/>
      <c r="F16" s="115"/>
      <c r="G16" s="116"/>
      <c r="H16" s="116"/>
      <c r="I16" s="116"/>
      <c r="J16" s="117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40</v>
      </c>
      <c r="B17" s="109" t="s">
        <v>62</v>
      </c>
      <c r="C17" s="110"/>
      <c r="D17" s="111"/>
      <c r="E17" s="51"/>
      <c r="F17" s="115"/>
      <c r="G17" s="116"/>
      <c r="H17" s="116"/>
      <c r="I17" s="116"/>
      <c r="J17" s="117"/>
      <c r="K17" s="71"/>
      <c r="L17" s="71"/>
      <c r="M17" s="71"/>
      <c r="N17" s="71"/>
      <c r="O17" s="71"/>
      <c r="P17" s="71"/>
      <c r="Q17" s="71"/>
    </row>
    <row r="18" spans="1:17" s="17" customFormat="1" ht="28.5" customHeight="1" thickBot="1" x14ac:dyDescent="0.2">
      <c r="A18" s="66" t="s">
        <v>42</v>
      </c>
      <c r="B18" s="109" t="s">
        <v>59</v>
      </c>
      <c r="C18" s="110"/>
      <c r="D18" s="111"/>
      <c r="E18" s="51"/>
      <c r="F18" s="115"/>
      <c r="G18" s="116"/>
      <c r="H18" s="116"/>
      <c r="I18" s="116"/>
      <c r="J18" s="117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Top="1" thickBot="1" x14ac:dyDescent="0.2">
      <c r="A19" s="16"/>
      <c r="B19" s="35"/>
      <c r="C19" s="35"/>
      <c r="D19" s="35"/>
      <c r="E19" s="27">
        <f>SUM(E13:E18)</f>
        <v>0</v>
      </c>
      <c r="F19" s="118" t="s">
        <v>46</v>
      </c>
      <c r="G19" s="119"/>
      <c r="H19" s="119"/>
      <c r="I19" s="120"/>
      <c r="J19" s="36">
        <f>E19/6</f>
        <v>0</v>
      </c>
      <c r="K19" s="71"/>
      <c r="L19" s="71"/>
      <c r="M19" s="71"/>
      <c r="N19" s="71"/>
      <c r="O19" s="71"/>
      <c r="P19" s="71"/>
      <c r="Q19" s="71"/>
    </row>
    <row r="20" spans="1:17" s="17" customFormat="1" ht="13.5" customHeight="1" thickTop="1" x14ac:dyDescent="0.15">
      <c r="A20" s="16"/>
      <c r="B20" s="35"/>
      <c r="C20" s="35"/>
      <c r="D20" s="35"/>
      <c r="E20" s="54"/>
      <c r="F20" s="57"/>
      <c r="G20" s="57"/>
      <c r="H20" s="57"/>
      <c r="I20" s="57"/>
      <c r="J20" s="19"/>
      <c r="K20" s="71"/>
      <c r="L20" s="71"/>
      <c r="M20" s="71"/>
      <c r="N20" s="71"/>
      <c r="O20" s="71"/>
      <c r="P20" s="71"/>
      <c r="Q20" s="71"/>
    </row>
    <row r="21" spans="1:17" s="37" customFormat="1" ht="14.25" customHeight="1" x14ac:dyDescent="0.2">
      <c r="A21" s="40" t="s">
        <v>12</v>
      </c>
      <c r="B21" s="41"/>
      <c r="C21" s="41"/>
      <c r="D21" s="41"/>
      <c r="E21" s="41"/>
      <c r="F21" s="41"/>
      <c r="G21" s="42"/>
      <c r="H21" s="43"/>
      <c r="I21" s="43"/>
      <c r="J21" s="42"/>
      <c r="L21" s="17"/>
    </row>
    <row r="22" spans="1:17" s="32" customFormat="1" ht="14.25" customHeight="1" x14ac:dyDescent="0.2">
      <c r="A22" s="44" t="s">
        <v>21</v>
      </c>
      <c r="B22" s="45"/>
      <c r="C22" s="45"/>
      <c r="D22" s="45"/>
      <c r="E22" s="45"/>
      <c r="F22" s="45"/>
      <c r="G22" s="42"/>
      <c r="H22" s="43"/>
      <c r="I22" s="43"/>
      <c r="J22" s="42"/>
      <c r="L22" s="37"/>
    </row>
    <row r="23" spans="1:17" s="17" customFormat="1" ht="15" customHeight="1" x14ac:dyDescent="0.15">
      <c r="A23" s="46"/>
      <c r="G23" s="22"/>
    </row>
    <row r="24" spans="1:17" s="17" customFormat="1" ht="15" customHeight="1" x14ac:dyDescent="0.15">
      <c r="A24" s="129" t="s">
        <v>8</v>
      </c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7" s="37" customFormat="1" ht="12" customHeight="1" x14ac:dyDescent="0.2">
      <c r="A25" s="46"/>
      <c r="B25" s="17"/>
      <c r="C25" s="17"/>
      <c r="D25" s="17"/>
      <c r="E25" s="17"/>
      <c r="F25" s="17"/>
      <c r="G25" s="22"/>
      <c r="H25" s="17"/>
      <c r="I25" s="17"/>
      <c r="J25" s="17"/>
      <c r="L25" s="17"/>
    </row>
    <row r="26" spans="1:17" s="37" customFormat="1" ht="15" customHeight="1" x14ac:dyDescent="0.2">
      <c r="A26" s="108" t="s">
        <v>39</v>
      </c>
      <c r="B26" s="108"/>
      <c r="C26" s="108"/>
      <c r="D26" s="62"/>
      <c r="E26" s="107" t="s">
        <v>37</v>
      </c>
      <c r="F26" s="107"/>
      <c r="G26" s="107"/>
      <c r="H26" s="107"/>
      <c r="I26" s="107"/>
      <c r="J26" s="61"/>
      <c r="L26" s="17"/>
    </row>
    <row r="27" spans="1:17" s="32" customFormat="1" ht="12.75" customHeight="1" x14ac:dyDescent="0.2">
      <c r="A27" s="108"/>
      <c r="B27" s="108"/>
      <c r="C27" s="108"/>
      <c r="D27" s="62"/>
      <c r="E27" s="107"/>
      <c r="F27" s="107"/>
      <c r="G27" s="107"/>
      <c r="H27" s="107"/>
      <c r="I27" s="107"/>
      <c r="J27" s="61"/>
      <c r="L27" s="41"/>
    </row>
    <row r="28" spans="1:17" s="17" customFormat="1" ht="39.75" customHeight="1" x14ac:dyDescent="0.2">
      <c r="A28" s="63"/>
      <c r="B28" s="105"/>
      <c r="C28" s="105"/>
      <c r="D28" s="65"/>
      <c r="E28" s="106"/>
      <c r="F28" s="106"/>
      <c r="G28" s="106"/>
      <c r="H28" s="106"/>
      <c r="I28" s="106"/>
      <c r="J28" s="64"/>
      <c r="L28" s="41"/>
    </row>
    <row r="29" spans="1:17" s="17" customFormat="1" ht="27" customHeight="1" x14ac:dyDescent="0.15">
      <c r="A29" s="46"/>
    </row>
    <row r="30" spans="1:17" s="17" customFormat="1" ht="27" customHeight="1" x14ac:dyDescent="0.2">
      <c r="A30" s="46"/>
      <c r="L30" s="41"/>
    </row>
    <row r="31" spans="1:17" s="17" customFormat="1" ht="15" customHeight="1" x14ac:dyDescent="0.2">
      <c r="A31" s="46"/>
      <c r="K31" s="22"/>
      <c r="L31" s="41"/>
    </row>
    <row r="32" spans="1:17" s="41" customFormat="1" ht="10.5" customHeight="1" x14ac:dyDescent="0.2">
      <c r="A32" s="46"/>
      <c r="B32" s="17"/>
      <c r="C32" s="17"/>
      <c r="D32" s="17"/>
      <c r="E32" s="17"/>
      <c r="F32" s="17"/>
      <c r="G32" s="17"/>
      <c r="H32" s="17"/>
      <c r="I32" s="17"/>
      <c r="J32" s="17"/>
      <c r="L32" s="47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17" customFormat="1" ht="15" customHeight="1" x14ac:dyDescent="0.2">
      <c r="A34" s="46"/>
      <c r="L34" s="48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15" customHeight="1" x14ac:dyDescent="0.15">
      <c r="A38" s="46"/>
      <c r="L38" s="29"/>
    </row>
    <row r="39" spans="1:12" s="37" customFormat="1" ht="12" x14ac:dyDescent="0.2">
      <c r="A39" s="46"/>
      <c r="B39" s="17"/>
      <c r="C39" s="17"/>
      <c r="D39" s="17"/>
      <c r="E39" s="17"/>
      <c r="F39" s="17"/>
      <c r="G39" s="17"/>
      <c r="H39" s="17"/>
      <c r="I39" s="17"/>
      <c r="J39" s="17"/>
      <c r="L39" s="29"/>
    </row>
    <row r="40" spans="1:12" s="17" customFormat="1" ht="6.75" customHeight="1" x14ac:dyDescent="0.15">
      <c r="A40" s="46"/>
      <c r="L40" s="29"/>
    </row>
    <row r="41" spans="1:12" s="17" customFormat="1" ht="9" x14ac:dyDescent="0.15">
      <c r="A41" s="46"/>
      <c r="L41" s="29"/>
    </row>
    <row r="42" spans="1:12" s="17" customFormat="1" ht="12.75" customHeight="1" x14ac:dyDescent="0.15">
      <c r="A42" s="46"/>
      <c r="L42" s="29"/>
    </row>
    <row r="43" spans="1:12" s="17" customFormat="1" ht="33.75" customHeight="1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</sheetData>
  <sheetProtection algorithmName="SHA-512" hashValue="SQjmL9Bhe+dpLPqDGRc+XKs1wRaaJe2anrOTuPc9X9t2Ixp/zHuVOpCnnmWkberNBHO64kmxZDaNaLsCODuaUw==" saltValue="pKsgfSimWm06zE9s+H1o3A==" spinCount="100000" sheet="1" objects="1" scenarios="1"/>
  <mergeCells count="35">
    <mergeCell ref="A3:J3"/>
    <mergeCell ref="A11:J11"/>
    <mergeCell ref="H1:J1"/>
    <mergeCell ref="A1:B1"/>
    <mergeCell ref="H9:I9"/>
    <mergeCell ref="A4:D4"/>
    <mergeCell ref="H4:J4"/>
    <mergeCell ref="H5:J5"/>
    <mergeCell ref="B5:D5"/>
    <mergeCell ref="B8:D8"/>
    <mergeCell ref="H8:J8"/>
    <mergeCell ref="B6:D6"/>
    <mergeCell ref="H6:J6"/>
    <mergeCell ref="B7:D7"/>
    <mergeCell ref="H7:J7"/>
    <mergeCell ref="A12:D12"/>
    <mergeCell ref="B18:D18"/>
    <mergeCell ref="F18:J18"/>
    <mergeCell ref="B13:D13"/>
    <mergeCell ref="F13:J13"/>
    <mergeCell ref="B14:D14"/>
    <mergeCell ref="F14:J14"/>
    <mergeCell ref="B15:D15"/>
    <mergeCell ref="F15:J15"/>
    <mergeCell ref="B17:D17"/>
    <mergeCell ref="F16:J16"/>
    <mergeCell ref="F12:J12"/>
    <mergeCell ref="F17:J17"/>
    <mergeCell ref="B28:C28"/>
    <mergeCell ref="E28:I28"/>
    <mergeCell ref="E26:I27"/>
    <mergeCell ref="A26:C27"/>
    <mergeCell ref="B16:D16"/>
    <mergeCell ref="F19:I19"/>
    <mergeCell ref="A24:J2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8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3">
        <f>Vorderseite!A1</f>
        <v>15005</v>
      </c>
      <c r="B1" s="123"/>
      <c r="G1" s="28" t="s">
        <v>14</v>
      </c>
      <c r="H1" s="122">
        <f>Vorderseite!C14</f>
        <v>0</v>
      </c>
      <c r="I1" s="122"/>
      <c r="J1" s="122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21" t="s">
        <v>48</v>
      </c>
      <c r="B3" s="121"/>
      <c r="C3" s="121"/>
      <c r="D3" s="121"/>
      <c r="E3" s="121"/>
      <c r="F3" s="121"/>
      <c r="G3" s="121"/>
      <c r="H3" s="121"/>
      <c r="I3" s="121"/>
      <c r="J3" s="121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2"/>
      <c r="B4" s="113"/>
      <c r="C4" s="113"/>
      <c r="D4" s="114"/>
      <c r="E4" s="30" t="s">
        <v>30</v>
      </c>
      <c r="F4" s="130" t="s">
        <v>6</v>
      </c>
      <c r="G4" s="131"/>
      <c r="H4" s="131"/>
      <c r="I4" s="131"/>
      <c r="J4" s="132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41" t="s">
        <v>49</v>
      </c>
      <c r="C5" s="141"/>
      <c r="D5" s="141"/>
      <c r="E5" s="23">
        <f>Noteneintrag!J19</f>
        <v>0</v>
      </c>
      <c r="F5" s="115"/>
      <c r="G5" s="116"/>
      <c r="H5" s="116"/>
      <c r="I5" s="116"/>
      <c r="J5" s="117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3" t="s">
        <v>50</v>
      </c>
      <c r="C6" s="134"/>
      <c r="D6" s="135"/>
      <c r="E6" s="51"/>
      <c r="F6" s="115"/>
      <c r="G6" s="116"/>
      <c r="H6" s="116"/>
      <c r="I6" s="116"/>
      <c r="J6" s="117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42" t="s">
        <v>32</v>
      </c>
      <c r="G7" s="143"/>
      <c r="H7" s="143"/>
      <c r="I7" s="144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5" t="s">
        <v>7</v>
      </c>
      <c r="B9" s="145"/>
      <c r="C9" s="145"/>
      <c r="D9" s="145"/>
      <c r="E9" s="145"/>
      <c r="F9" s="145"/>
      <c r="G9" s="145"/>
      <c r="H9" s="145"/>
      <c r="I9" s="145"/>
      <c r="J9" s="146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7"/>
      <c r="B10" s="113"/>
      <c r="C10" s="113"/>
      <c r="D10" s="114"/>
      <c r="E10" s="30" t="s">
        <v>30</v>
      </c>
      <c r="F10" s="31" t="s">
        <v>34</v>
      </c>
      <c r="G10" s="31" t="s">
        <v>22</v>
      </c>
      <c r="H10" s="125" t="s">
        <v>6</v>
      </c>
      <c r="I10" s="126"/>
      <c r="J10" s="127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0" t="s">
        <v>52</v>
      </c>
      <c r="C11" s="140"/>
      <c r="D11" s="140"/>
      <c r="E11" s="23">
        <f>Noteneintrag!J9</f>
        <v>0</v>
      </c>
      <c r="F11" s="55">
        <v>0.4</v>
      </c>
      <c r="G11" s="34">
        <f>E11*F11*100</f>
        <v>0</v>
      </c>
      <c r="H11" s="128"/>
      <c r="I11" s="128"/>
      <c r="J11" s="128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41" t="s">
        <v>49</v>
      </c>
      <c r="C12" s="141"/>
      <c r="D12" s="141"/>
      <c r="E12" s="23">
        <f>Noteneintrag!J19</f>
        <v>0</v>
      </c>
      <c r="F12" s="55">
        <v>0.2</v>
      </c>
      <c r="G12" s="34">
        <f>E12*F12*100</f>
        <v>0</v>
      </c>
      <c r="H12" s="128"/>
      <c r="I12" s="128"/>
      <c r="J12" s="128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9" t="s">
        <v>23</v>
      </c>
      <c r="C13" s="110"/>
      <c r="D13" s="111"/>
      <c r="E13" s="18"/>
      <c r="F13" s="55">
        <v>0.2</v>
      </c>
      <c r="G13" s="34">
        <f>E13*F13*100</f>
        <v>0</v>
      </c>
      <c r="H13" s="128"/>
      <c r="I13" s="128"/>
      <c r="J13" s="128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3" t="s">
        <v>50</v>
      </c>
      <c r="C14" s="134"/>
      <c r="D14" s="135"/>
      <c r="E14" s="23">
        <f>E6</f>
        <v>0</v>
      </c>
      <c r="F14" s="55">
        <v>0.2</v>
      </c>
      <c r="G14" s="34">
        <f>E14*F14*100</f>
        <v>0</v>
      </c>
      <c r="H14" s="128"/>
      <c r="I14" s="128"/>
      <c r="J14" s="128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36" t="s">
        <v>35</v>
      </c>
      <c r="I15" s="137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38" t="s">
        <v>51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29" t="s">
        <v>8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08" t="s">
        <v>39</v>
      </c>
      <c r="B24" s="108"/>
      <c r="C24" s="108"/>
      <c r="D24" s="70"/>
      <c r="E24" s="107" t="s">
        <v>37</v>
      </c>
      <c r="F24" s="107"/>
      <c r="G24" s="107"/>
      <c r="H24" s="107"/>
      <c r="I24" s="107"/>
      <c r="J24" s="69"/>
      <c r="L24" s="17"/>
    </row>
    <row r="25" spans="1:17" s="32" customFormat="1" ht="12.75" customHeight="1" x14ac:dyDescent="0.2">
      <c r="A25" s="108"/>
      <c r="B25" s="108"/>
      <c r="C25" s="108"/>
      <c r="D25" s="70"/>
      <c r="E25" s="107"/>
      <c r="F25" s="107"/>
      <c r="G25" s="107"/>
      <c r="H25" s="107"/>
      <c r="I25" s="107"/>
      <c r="J25" s="69"/>
      <c r="L25" s="41"/>
    </row>
    <row r="26" spans="1:17" s="17" customFormat="1" ht="39.75" customHeight="1" x14ac:dyDescent="0.2">
      <c r="A26" s="63"/>
      <c r="B26" s="105"/>
      <c r="C26" s="105"/>
      <c r="D26" s="65"/>
      <c r="E26" s="106"/>
      <c r="F26" s="106"/>
      <c r="G26" s="106"/>
      <c r="H26" s="106"/>
      <c r="I26" s="106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zxpTEd6K0XGCAlHma8cDRox/F+Dke/cjmgBmjPnSANyYmktgrnPJvgF7uMI7Tx4AcuDOZoW0AmnmLqIIfhsMkA==" saltValue="MoEUDwVo8XOxS+ycfcxKfA==" spinCount="100000" sheet="1" objects="1" scenarios="1"/>
  <mergeCells count="28">
    <mergeCell ref="A1:B1"/>
    <mergeCell ref="H1:J1"/>
    <mergeCell ref="A3:J3"/>
    <mergeCell ref="A4:D4"/>
    <mergeCell ref="F4:J4"/>
    <mergeCell ref="B5:D5"/>
    <mergeCell ref="F5:J5"/>
    <mergeCell ref="B6:D6"/>
    <mergeCell ref="F6:J6"/>
    <mergeCell ref="F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2018-08-07T12:53:51Z</cp:lastPrinted>
  <dcterms:created xsi:type="dcterms:W3CDTF">2006-01-30T14:36:36Z</dcterms:created>
  <dcterms:modified xsi:type="dcterms:W3CDTF">2018-08-07T12:54:00Z</dcterms:modified>
</cp:coreProperties>
</file>